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исполнение район. бюджета на" sheetId="2" r:id="rId1"/>
  </sheets>
  <definedNames>
    <definedName name="_xlnm.Print_Titles" localSheetId="0">'исполнение район. бюджета на'!$7:$9</definedName>
  </definedNames>
  <calcPr calcId="144525"/>
</workbook>
</file>

<file path=xl/calcChain.xml><?xml version="1.0" encoding="utf-8"?>
<calcChain xmlns="http://schemas.openxmlformats.org/spreadsheetml/2006/main">
  <c r="C38" i="2" l="1"/>
  <c r="B38" i="2"/>
  <c r="C30" i="2" l="1"/>
  <c r="C29" i="2" s="1"/>
  <c r="B30" i="2"/>
  <c r="B29" i="2" s="1"/>
  <c r="C12" i="2"/>
  <c r="B12" i="2"/>
  <c r="B10" i="2" l="1"/>
  <c r="B51" i="2" s="1"/>
  <c r="C10" i="2"/>
  <c r="C51" i="2" s="1"/>
</calcChain>
</file>

<file path=xl/sharedStrings.xml><?xml version="1.0" encoding="utf-8"?>
<sst xmlns="http://schemas.openxmlformats.org/spreadsheetml/2006/main" count="89" uniqueCount="88">
  <si>
    <t>Наименование 
показателя</t>
  </si>
  <si>
    <t>1</t>
  </si>
  <si>
    <t>2</t>
  </si>
  <si>
    <t>3</t>
  </si>
  <si>
    <t>Доходы бюджета - всего</t>
  </si>
  <si>
    <t xml:space="preserve">в том числе: </t>
  </si>
  <si>
    <t xml:space="preserve">  НАЛОГОВЫЕ И НЕНАЛОГОВЫЕ ДОХОДЫ</t>
  </si>
  <si>
    <t xml:space="preserve">  Налог на доходы физических лиц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</si>
  <si>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</si>
  <si>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</si>
  <si>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</si>
  <si>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</si>
  <si>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</si>
  <si>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игорный бизнес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</si>
  <si>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</si>
  <si>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</si>
  <si>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</si>
  <si>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оказания платных услуг (работ)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</si>
  <si>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</si>
  <si>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</si>
  <si>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</si>
  <si>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</si>
  <si>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</si>
  <si>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</si>
  <si>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</si>
  <si>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</si>
  <si>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безвозмездные поступления в бюджеты муниципальных районов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</si>
  <si>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</si>
  <si>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Исполнение районного бюджета </t>
  </si>
  <si>
    <t>Россошанского муниципального района</t>
  </si>
  <si>
    <t>(тыс. руб.)</t>
  </si>
  <si>
    <t>Уточненный план на 2022 год</t>
  </si>
  <si>
    <t>Исполнено на 01.03.2022г.</t>
  </si>
  <si>
    <t>500 000,0</t>
  </si>
  <si>
    <t>71 585,6</t>
  </si>
  <si>
    <t>31 078,0</t>
  </si>
  <si>
    <t>19 000,0</t>
  </si>
  <si>
    <t>2 860,5</t>
  </si>
  <si>
    <t>31,7</t>
  </si>
  <si>
    <t>21 839,0</t>
  </si>
  <si>
    <t>12 000,0</t>
  </si>
  <si>
    <t>1 333,7</t>
  </si>
  <si>
    <t>168,0</t>
  </si>
  <si>
    <t>28,0</t>
  </si>
  <si>
    <t>7 000,0</t>
  </si>
  <si>
    <t>1 218,0</t>
  </si>
  <si>
    <t>37 897,0</t>
  </si>
  <si>
    <t>5 153,3</t>
  </si>
  <si>
    <t>105,4</t>
  </si>
  <si>
    <t>11 500,0</t>
  </si>
  <si>
    <t>852,0</t>
  </si>
  <si>
    <t>52 233,0</t>
  </si>
  <si>
    <t>7 341,5</t>
  </si>
  <si>
    <t>473,1</t>
  </si>
  <si>
    <t>274,3</t>
  </si>
  <si>
    <t>800,0</t>
  </si>
  <si>
    <t>170,1</t>
  </si>
  <si>
    <t>500,0</t>
  </si>
  <si>
    <t>51,2</t>
  </si>
  <si>
    <t>2 910,9</t>
  </si>
  <si>
    <t>6 741,4</t>
  </si>
  <si>
    <t>63 330,0</t>
  </si>
  <si>
    <t>10 555,0</t>
  </si>
  <si>
    <t>187 478,1</t>
  </si>
  <si>
    <t>6 798,0</t>
  </si>
  <si>
    <t>781 310,1</t>
  </si>
  <si>
    <t>129 821,0</t>
  </si>
  <si>
    <t>81 485,1</t>
  </si>
  <si>
    <t>16 926,9</t>
  </si>
  <si>
    <t>199,9</t>
  </si>
  <si>
    <t>-803,5</t>
  </si>
  <si>
    <t>Доходы бюджетов бюджетной системы РФ от возврата бюджетами бюджетной системы РФ остатков субсидий, субвенций и иных межбюджетных транфертов, имеющих целевое назначение, прошлых лет, а также от возврата организациями остатков субсидий прошлых лет</t>
  </si>
  <si>
    <t>Государственная пошлина</t>
  </si>
  <si>
    <t>Штрафы, санкции, возмещение ущерба</t>
  </si>
  <si>
    <t>Прочие неналоговые доходы</t>
  </si>
  <si>
    <t>Расходы бюджета - ИТОГО</t>
  </si>
  <si>
    <t>Общегосударственные вопросы</t>
  </si>
  <si>
    <t>Национальная оборона</t>
  </si>
  <si>
    <t>Национальная безопасность и правоохранительная деятелньость</t>
  </si>
  <si>
    <t>Национальная экономика</t>
  </si>
  <si>
    <t>Жилищно-коммунальное хозяйство</t>
  </si>
  <si>
    <t>Образование</t>
  </si>
  <si>
    <t>Культура,кинематография</t>
  </si>
  <si>
    <t>Социальная политика</t>
  </si>
  <si>
    <t>Физическая  культура и спорт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</si>
  <si>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</si>
  <si>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</si>
  <si>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Результат исполнения бюджета (дефицит + / профицит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</si>
</sst>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8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9" fillId="0" borderId="1"/>
  </cellStyleXfs>
  <cellXfs count="40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49" fontId="17" fillId="0" borderId="16" xfId="55" applyNumberFormat="1" applyFont="1" applyProtection="1">
      <alignment horizontal="center"/>
    </xf>
    <xf numFmtId="165" fontId="17" fillId="0" borderId="16" xfId="55" applyNumberFormat="1" applyFont="1" applyProtection="1">
      <alignment horizontal="center"/>
    </xf>
    <xf numFmtId="49" fontId="17" fillId="0" borderId="27" xfId="55" applyNumberFormat="1" applyFont="1" applyBorder="1" applyProtection="1">
      <alignment horizontal="center"/>
    </xf>
    <xf numFmtId="0" fontId="20" fillId="0" borderId="60" xfId="50" applyNumberFormat="1" applyFont="1" applyBorder="1" applyAlignment="1" applyProtection="1">
      <alignment horizontal="left" wrapText="1"/>
    </xf>
    <xf numFmtId="0" fontId="17" fillId="0" borderId="60" xfId="46" applyNumberFormat="1" applyFont="1" applyBorder="1" applyProtection="1">
      <alignment horizontal="left" wrapText="1" indent="1"/>
    </xf>
    <xf numFmtId="0" fontId="17" fillId="0" borderId="60" xfId="19" applyNumberFormat="1" applyFont="1" applyBorder="1" applyProtection="1"/>
    <xf numFmtId="165" fontId="21" fillId="4" borderId="60" xfId="186" applyNumberFormat="1" applyFont="1" applyFill="1" applyBorder="1" applyAlignment="1">
      <alignment vertical="center" wrapText="1"/>
    </xf>
    <xf numFmtId="165" fontId="21" fillId="4" borderId="60" xfId="186" applyNumberFormat="1" applyFont="1" applyFill="1" applyBorder="1" applyAlignment="1">
      <alignment horizontal="left" vertical="center" wrapText="1"/>
    </xf>
    <xf numFmtId="165" fontId="21" fillId="5" borderId="60" xfId="186" applyNumberFormat="1" applyFont="1" applyFill="1" applyBorder="1" applyAlignment="1">
      <alignment vertical="center" wrapText="1"/>
    </xf>
    <xf numFmtId="0" fontId="20" fillId="0" borderId="60" xfId="52" applyNumberFormat="1" applyFont="1" applyBorder="1" applyAlignment="1" applyProtection="1">
      <alignment horizontal="left" wrapText="1"/>
    </xf>
    <xf numFmtId="165" fontId="21" fillId="0" borderId="60" xfId="0" applyNumberFormat="1" applyFont="1" applyBorder="1" applyProtection="1">
      <protection locked="0"/>
    </xf>
    <xf numFmtId="4" fontId="21" fillId="0" borderId="60" xfId="0" applyNumberFormat="1" applyFont="1" applyBorder="1" applyProtection="1">
      <protection locked="0"/>
    </xf>
    <xf numFmtId="4" fontId="17" fillId="0" borderId="60" xfId="57" applyNumberFormat="1" applyFont="1" applyBorder="1" applyProtection="1"/>
    <xf numFmtId="49" fontId="17" fillId="0" borderId="17" xfId="35" applyNumberFormat="1" applyFont="1" applyBorder="1" applyProtection="1">
      <alignment horizontal="center" vertical="center" wrapText="1"/>
    </xf>
    <xf numFmtId="49" fontId="17" fillId="0" borderId="61" xfId="48" applyNumberFormat="1" applyFont="1" applyBorder="1" applyProtection="1">
      <alignment horizontal="center"/>
    </xf>
    <xf numFmtId="165" fontId="17" fillId="0" borderId="17" xfId="55" applyNumberFormat="1" applyFont="1" applyBorder="1" applyProtection="1">
      <alignment horizontal="center"/>
    </xf>
    <xf numFmtId="49" fontId="17" fillId="0" borderId="17" xfId="55" applyNumberFormat="1" applyFont="1" applyBorder="1" applyProtection="1">
      <alignment horizontal="center"/>
    </xf>
    <xf numFmtId="49" fontId="17" fillId="0" borderId="18" xfId="55" applyNumberFormat="1" applyFont="1" applyBorder="1" applyProtection="1">
      <alignment horizontal="center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48" applyNumberFormat="1" applyFont="1" applyBorder="1" applyProtection="1">
      <alignment horizontal="center"/>
    </xf>
    <xf numFmtId="165" fontId="17" fillId="0" borderId="60" xfId="55" applyNumberFormat="1" applyFont="1" applyBorder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0" fontId="20" fillId="0" borderId="60" xfId="39" applyNumberFormat="1" applyFont="1" applyBorder="1" applyProtection="1">
      <alignment horizontal="left" wrapText="1"/>
    </xf>
    <xf numFmtId="165" fontId="20" fillId="0" borderId="60" xfId="41" applyNumberFormat="1" applyFont="1" applyBorder="1" applyProtection="1">
      <alignment horizontal="center"/>
    </xf>
    <xf numFmtId="165" fontId="20" fillId="0" borderId="63" xfId="41" applyNumberFormat="1" applyFont="1" applyBorder="1" applyProtection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49" fontId="20" fillId="0" borderId="60" xfId="37" applyNumberFormat="1" applyFont="1" applyBorder="1" applyAlignment="1" applyProtection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49" fontId="20" fillId="0" borderId="61" xfId="37" applyNumberFormat="1" applyFont="1" applyBorder="1" applyAlignment="1" applyProtection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49" fontId="20" fillId="0" borderId="60" xfId="35" applyNumberFormat="1" applyFont="1" applyBorder="1" applyProtection="1">
      <alignment horizontal="center" vertical="center" wrapText="1"/>
    </xf>
    <xf numFmtId="49" fontId="20" fillId="0" borderId="60" xfId="35" applyFont="1" applyBorder="1">
      <alignment horizontal="center" vertical="center" wrapText="1"/>
    </xf>
    <xf numFmtId="0" fontId="17" fillId="0" borderId="60" xfId="53" applyNumberFormat="1" applyFont="1" applyBorder="1" applyAlignment="1" applyProtection="1">
      <alignment wrapText="1"/>
    </xf>
    <xf numFmtId="0" fontId="17" fillId="0" borderId="33" xfId="53" applyNumberFormat="1" applyFont="1" applyBorder="1" applyAlignment="1" applyProtection="1">
      <alignment wrapText="1"/>
    </xf>
    <xf numFmtId="0" fontId="17" fillId="0" borderId="22" xfId="53" applyNumberFormat="1" applyFont="1" applyAlignment="1" applyProtection="1">
      <alignment wrapText="1"/>
    </xf>
    <xf numFmtId="0" fontId="17" fillId="0" borderId="39" xfId="53" applyNumberFormat="1" applyFont="1" applyBorder="1" applyAlignment="1" applyProtection="1">
      <alignment wrapText="1"/>
    </xf>
  </cellXfs>
  <cellStyles count="187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8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topLeftCell="A2" zoomScaleNormal="100" zoomScaleSheetLayoutView="70" zoomScalePageLayoutView="70" workbookViewId="0">
      <selection activeCell="E19" sqref="E19"/>
    </sheetView>
  </sheetViews>
  <sheetFormatPr defaultRowHeight="15" x14ac:dyDescent="0.25"/>
  <cols>
    <col min="1" max="1" width="62.85546875" style="1" customWidth="1"/>
    <col min="2" max="2" width="15.42578125" style="1" customWidth="1"/>
    <col min="3" max="3" width="15.140625" style="1" customWidth="1"/>
    <col min="4" max="4" width="9.140625" style="1" customWidth="1"/>
    <col min="5" max="16384" width="9.140625" style="1"/>
  </cols>
  <sheetData>
    <row r="1" spans="1:4" hidden="1" x14ac:dyDescent="0.25"/>
    <row r="2" spans="1:4" ht="18.75" x14ac:dyDescent="0.3">
      <c r="A2" s="28" t="s">
        <v>28</v>
      </c>
      <c r="B2" s="29"/>
      <c r="C2" s="29"/>
    </row>
    <row r="3" spans="1:4" ht="18.75" x14ac:dyDescent="0.3">
      <c r="A3" s="28" t="s">
        <v>29</v>
      </c>
      <c r="B3" s="29"/>
      <c r="C3" s="29"/>
    </row>
    <row r="4" spans="1:4" ht="1.5" customHeight="1" x14ac:dyDescent="0.25"/>
    <row r="5" spans="1:4" hidden="1" x14ac:dyDescent="0.25"/>
    <row r="6" spans="1:4" x14ac:dyDescent="0.25">
      <c r="C6" s="1" t="s">
        <v>30</v>
      </c>
    </row>
    <row r="7" spans="1:4" ht="11.45" customHeight="1" x14ac:dyDescent="0.25">
      <c r="A7" s="34" t="s">
        <v>0</v>
      </c>
      <c r="B7" s="30" t="s">
        <v>31</v>
      </c>
      <c r="C7" s="32" t="s">
        <v>32</v>
      </c>
      <c r="D7" s="2"/>
    </row>
    <row r="8" spans="1:4" ht="58.5" customHeight="1" x14ac:dyDescent="0.25">
      <c r="A8" s="35"/>
      <c r="B8" s="31"/>
      <c r="C8" s="33"/>
      <c r="D8" s="2"/>
    </row>
    <row r="9" spans="1:4" ht="15" customHeight="1" thickBot="1" x14ac:dyDescent="0.3">
      <c r="A9" s="21" t="s">
        <v>1</v>
      </c>
      <c r="B9" s="21" t="s">
        <v>2</v>
      </c>
      <c r="C9" s="16" t="s">
        <v>3</v>
      </c>
      <c r="D9" s="2"/>
    </row>
    <row r="10" spans="1:4" ht="21.75" customHeight="1" x14ac:dyDescent="0.25">
      <c r="A10" s="25" t="s">
        <v>4</v>
      </c>
      <c r="B10" s="26">
        <f>B12+B29</f>
        <v>1807618.3</v>
      </c>
      <c r="C10" s="27">
        <f>C12+C29</f>
        <v>264628</v>
      </c>
      <c r="D10" s="2"/>
    </row>
    <row r="11" spans="1:4" ht="15" customHeight="1" x14ac:dyDescent="0.25">
      <c r="A11" s="7" t="s">
        <v>5</v>
      </c>
      <c r="B11" s="22"/>
      <c r="C11" s="17"/>
      <c r="D11" s="2"/>
    </row>
    <row r="12" spans="1:4" ht="18.75" customHeight="1" x14ac:dyDescent="0.25">
      <c r="A12" s="36" t="s">
        <v>6</v>
      </c>
      <c r="B12" s="23">
        <f>B13+B14+B15+B16+B17+B18+B19+B20+B21+B22+B23+B24+B25+B26+B27+B28</f>
        <v>694015</v>
      </c>
      <c r="C12" s="18">
        <f>C13+C14+C15+C16+C17+C18+C19+C20+C21+C22+C23+C24+C25+C26+C27+C28</f>
        <v>101130.7</v>
      </c>
      <c r="D12" s="2"/>
    </row>
    <row r="13" spans="1:4" ht="20.25" customHeight="1" x14ac:dyDescent="0.25">
      <c r="A13" s="36" t="s">
        <v>7</v>
      </c>
      <c r="B13" s="24" t="s">
        <v>33</v>
      </c>
      <c r="C13" s="19" t="s">
        <v>34</v>
      </c>
      <c r="D13" s="2"/>
    </row>
    <row r="14" spans="1:4" ht="33.75" customHeight="1" x14ac:dyDescent="0.25">
      <c r="A14" s="36" t="s">
        <v>8</v>
      </c>
      <c r="B14" s="24" t="s">
        <v>35</v>
      </c>
      <c r="C14" s="19" t="s">
        <v>59</v>
      </c>
      <c r="D14" s="2"/>
    </row>
    <row r="15" spans="1:4" ht="31.5" x14ac:dyDescent="0.25">
      <c r="A15" s="36" t="s">
        <v>9</v>
      </c>
      <c r="B15" s="24" t="s">
        <v>36</v>
      </c>
      <c r="C15" s="19" t="s">
        <v>37</v>
      </c>
      <c r="D15" s="2"/>
    </row>
    <row r="16" spans="1:4" ht="31.5" x14ac:dyDescent="0.25">
      <c r="A16" s="36" t="s">
        <v>10</v>
      </c>
      <c r="B16" s="24"/>
      <c r="C16" s="19" t="s">
        <v>38</v>
      </c>
      <c r="D16" s="2"/>
    </row>
    <row r="17" spans="1:4" ht="21" customHeight="1" x14ac:dyDescent="0.25">
      <c r="A17" s="36" t="s">
        <v>11</v>
      </c>
      <c r="B17" s="24" t="s">
        <v>39</v>
      </c>
      <c r="C17" s="19" t="s">
        <v>60</v>
      </c>
      <c r="D17" s="2"/>
    </row>
    <row r="18" spans="1:4" ht="31.5" x14ac:dyDescent="0.25">
      <c r="A18" s="36" t="s">
        <v>12</v>
      </c>
      <c r="B18" s="24" t="s">
        <v>40</v>
      </c>
      <c r="C18" s="19" t="s">
        <v>41</v>
      </c>
      <c r="D18" s="2"/>
    </row>
    <row r="19" spans="1:4" ht="19.5" customHeight="1" x14ac:dyDescent="0.25">
      <c r="A19" s="36" t="s">
        <v>13</v>
      </c>
      <c r="B19" s="24" t="s">
        <v>42</v>
      </c>
      <c r="C19" s="19" t="s">
        <v>43</v>
      </c>
      <c r="D19" s="2"/>
    </row>
    <row r="20" spans="1:4" ht="19.5" customHeight="1" x14ac:dyDescent="0.25">
      <c r="A20" s="36" t="s">
        <v>72</v>
      </c>
      <c r="B20" s="24" t="s">
        <v>44</v>
      </c>
      <c r="C20" s="19" t="s">
        <v>45</v>
      </c>
      <c r="D20" s="2"/>
    </row>
    <row r="21" spans="1:4" ht="99" customHeight="1" x14ac:dyDescent="0.25">
      <c r="A21" s="37" t="s">
        <v>14</v>
      </c>
      <c r="B21" s="20" t="s">
        <v>46</v>
      </c>
      <c r="C21" s="3" t="s">
        <v>47</v>
      </c>
      <c r="D21" s="2"/>
    </row>
    <row r="22" spans="1:4" ht="97.5" customHeight="1" x14ac:dyDescent="0.25">
      <c r="A22" s="38" t="s">
        <v>15</v>
      </c>
      <c r="B22" s="3"/>
      <c r="C22" s="3" t="s">
        <v>48</v>
      </c>
      <c r="D22" s="2"/>
    </row>
    <row r="23" spans="1:4" ht="24" customHeight="1" x14ac:dyDescent="0.25">
      <c r="A23" s="38" t="s">
        <v>16</v>
      </c>
      <c r="B23" s="3" t="s">
        <v>49</v>
      </c>
      <c r="C23" s="3" t="s">
        <v>50</v>
      </c>
      <c r="D23" s="2"/>
    </row>
    <row r="24" spans="1:4" ht="15.75" x14ac:dyDescent="0.25">
      <c r="A24" s="38" t="s">
        <v>17</v>
      </c>
      <c r="B24" s="3" t="s">
        <v>51</v>
      </c>
      <c r="C24" s="3" t="s">
        <v>52</v>
      </c>
      <c r="D24" s="2"/>
    </row>
    <row r="25" spans="1:4" ht="34.5" customHeight="1" x14ac:dyDescent="0.25">
      <c r="A25" s="38" t="s">
        <v>18</v>
      </c>
      <c r="B25" s="3"/>
      <c r="C25" s="3" t="s">
        <v>53</v>
      </c>
      <c r="D25" s="2"/>
    </row>
    <row r="26" spans="1:4" ht="79.5" customHeight="1" x14ac:dyDescent="0.25">
      <c r="A26" s="38" t="s">
        <v>19</v>
      </c>
      <c r="B26" s="3"/>
      <c r="C26" s="3" t="s">
        <v>54</v>
      </c>
      <c r="D26" s="2"/>
    </row>
    <row r="27" spans="1:4" ht="19.5" customHeight="1" x14ac:dyDescent="0.25">
      <c r="A27" s="38" t="s">
        <v>73</v>
      </c>
      <c r="B27" s="3" t="s">
        <v>55</v>
      </c>
      <c r="C27" s="3" t="s">
        <v>56</v>
      </c>
      <c r="D27" s="2"/>
    </row>
    <row r="28" spans="1:4" ht="19.5" customHeight="1" x14ac:dyDescent="0.25">
      <c r="A28" s="38" t="s">
        <v>74</v>
      </c>
      <c r="B28" s="3" t="s">
        <v>57</v>
      </c>
      <c r="C28" s="3" t="s">
        <v>58</v>
      </c>
      <c r="D28" s="2"/>
    </row>
    <row r="29" spans="1:4" ht="22.5" customHeight="1" x14ac:dyDescent="0.25">
      <c r="A29" s="38" t="s">
        <v>20</v>
      </c>
      <c r="B29" s="4">
        <f>B30+B37+B35</f>
        <v>1113603.3</v>
      </c>
      <c r="C29" s="4">
        <f>C30+C37+C35</f>
        <v>163497.29999999999</v>
      </c>
      <c r="D29" s="2"/>
    </row>
    <row r="30" spans="1:4" ht="47.25" x14ac:dyDescent="0.25">
      <c r="A30" s="38" t="s">
        <v>21</v>
      </c>
      <c r="B30" s="4">
        <f>B31+B32+B33+B34</f>
        <v>1113603.3</v>
      </c>
      <c r="C30" s="4">
        <f>C31+C32+C33+C34</f>
        <v>164100.9</v>
      </c>
      <c r="D30" s="2"/>
    </row>
    <row r="31" spans="1:4" ht="31.5" x14ac:dyDescent="0.25">
      <c r="A31" s="38" t="s">
        <v>22</v>
      </c>
      <c r="B31" s="3" t="s">
        <v>61</v>
      </c>
      <c r="C31" s="3" t="s">
        <v>62</v>
      </c>
      <c r="D31" s="2"/>
    </row>
    <row r="32" spans="1:4" ht="28.5" customHeight="1" x14ac:dyDescent="0.25">
      <c r="A32" s="38" t="s">
        <v>23</v>
      </c>
      <c r="B32" s="3" t="s">
        <v>63</v>
      </c>
      <c r="C32" s="3" t="s">
        <v>64</v>
      </c>
      <c r="D32" s="2"/>
    </row>
    <row r="33" spans="1:4" ht="31.5" x14ac:dyDescent="0.25">
      <c r="A33" s="38" t="s">
        <v>24</v>
      </c>
      <c r="B33" s="3" t="s">
        <v>65</v>
      </c>
      <c r="C33" s="3" t="s">
        <v>66</v>
      </c>
      <c r="D33" s="2"/>
    </row>
    <row r="34" spans="1:4" ht="15.75" x14ac:dyDescent="0.25">
      <c r="A34" s="38" t="s">
        <v>25</v>
      </c>
      <c r="B34" s="3" t="s">
        <v>67</v>
      </c>
      <c r="C34" s="3" t="s">
        <v>68</v>
      </c>
      <c r="D34" s="2"/>
    </row>
    <row r="35" spans="1:4" ht="31.5" x14ac:dyDescent="0.25">
      <c r="A35" s="38" t="s">
        <v>26</v>
      </c>
      <c r="B35" s="3"/>
      <c r="C35" s="3" t="s">
        <v>69</v>
      </c>
      <c r="D35" s="2"/>
    </row>
    <row r="36" spans="1:4" ht="78.75" customHeight="1" x14ac:dyDescent="0.25">
      <c r="A36" s="38" t="s">
        <v>71</v>
      </c>
      <c r="B36" s="3"/>
      <c r="C36" s="3"/>
      <c r="D36" s="2"/>
    </row>
    <row r="37" spans="1:4" ht="48" customHeight="1" x14ac:dyDescent="0.25">
      <c r="A37" s="39" t="s">
        <v>27</v>
      </c>
      <c r="B37" s="5"/>
      <c r="C37" s="5" t="s">
        <v>70</v>
      </c>
      <c r="D37" s="2"/>
    </row>
    <row r="38" spans="1:4" ht="21.75" customHeight="1" x14ac:dyDescent="0.25">
      <c r="A38" s="6" t="s">
        <v>75</v>
      </c>
      <c r="B38" s="15">
        <f>B40+B41+B42+B43+B44+B45+B46+B47+B48+B49+B50</f>
        <v>1806783.5999999999</v>
      </c>
      <c r="C38" s="15">
        <f>C40+C41+C42+C43+C44+C45+C46+C47+C48+C49+C50</f>
        <v>212373</v>
      </c>
      <c r="D38" s="2"/>
    </row>
    <row r="39" spans="1:4" ht="21.75" customHeight="1" x14ac:dyDescent="0.25">
      <c r="A39" s="7" t="s">
        <v>5</v>
      </c>
      <c r="B39" s="8"/>
      <c r="C39" s="8"/>
      <c r="D39" s="2"/>
    </row>
    <row r="40" spans="1:4" ht="21.75" customHeight="1" x14ac:dyDescent="0.25">
      <c r="A40" s="9" t="s">
        <v>76</v>
      </c>
      <c r="B40" s="14">
        <v>109303.3</v>
      </c>
      <c r="C40" s="14">
        <v>9341.2999999999993</v>
      </c>
    </row>
    <row r="41" spans="1:4" ht="21.75" customHeight="1" x14ac:dyDescent="0.25">
      <c r="A41" s="10" t="s">
        <v>77</v>
      </c>
      <c r="B41" s="13">
        <v>100</v>
      </c>
      <c r="C41" s="13"/>
    </row>
    <row r="42" spans="1:4" ht="27" customHeight="1" x14ac:dyDescent="0.25">
      <c r="A42" s="9" t="s">
        <v>78</v>
      </c>
      <c r="B42" s="13">
        <v>11971.5</v>
      </c>
      <c r="C42" s="13">
        <v>1995.3</v>
      </c>
    </row>
    <row r="43" spans="1:4" ht="21.75" customHeight="1" x14ac:dyDescent="0.25">
      <c r="A43" s="9" t="s">
        <v>79</v>
      </c>
      <c r="B43" s="13">
        <v>101287.2</v>
      </c>
      <c r="C43" s="13">
        <v>1817.5</v>
      </c>
    </row>
    <row r="44" spans="1:4" ht="21.75" customHeight="1" x14ac:dyDescent="0.25">
      <c r="A44" s="9" t="s">
        <v>80</v>
      </c>
      <c r="B44" s="13">
        <v>63469.599999999999</v>
      </c>
      <c r="C44" s="13"/>
    </row>
    <row r="45" spans="1:4" ht="21.75" customHeight="1" x14ac:dyDescent="0.25">
      <c r="A45" s="9" t="s">
        <v>81</v>
      </c>
      <c r="B45" s="13">
        <v>1250682.3</v>
      </c>
      <c r="C45" s="13">
        <v>166918.9</v>
      </c>
    </row>
    <row r="46" spans="1:4" ht="21.75" customHeight="1" x14ac:dyDescent="0.25">
      <c r="A46" s="11" t="s">
        <v>82</v>
      </c>
      <c r="B46" s="13">
        <v>98117.5</v>
      </c>
      <c r="C46" s="13">
        <v>10471.6</v>
      </c>
    </row>
    <row r="47" spans="1:4" ht="21.75" customHeight="1" x14ac:dyDescent="0.25">
      <c r="A47" s="9" t="s">
        <v>83</v>
      </c>
      <c r="B47" s="13">
        <v>38220.5</v>
      </c>
      <c r="C47" s="13">
        <v>4920.3999999999996</v>
      </c>
    </row>
    <row r="48" spans="1:4" ht="21.75" customHeight="1" x14ac:dyDescent="0.25">
      <c r="A48" s="9" t="s">
        <v>84</v>
      </c>
      <c r="B48" s="13">
        <v>49535.199999999997</v>
      </c>
      <c r="C48" s="13">
        <v>7074.5</v>
      </c>
    </row>
    <row r="49" spans="1:3" ht="31.5" x14ac:dyDescent="0.25">
      <c r="A49" s="9" t="s">
        <v>85</v>
      </c>
      <c r="B49" s="13">
        <v>20000</v>
      </c>
      <c r="C49" s="13">
        <v>1215.2</v>
      </c>
    </row>
    <row r="50" spans="1:3" ht="41.25" customHeight="1" x14ac:dyDescent="0.25">
      <c r="A50" s="9" t="s">
        <v>86</v>
      </c>
      <c r="B50" s="13">
        <v>64096.5</v>
      </c>
      <c r="C50" s="13">
        <v>8618.2999999999993</v>
      </c>
    </row>
    <row r="51" spans="1:3" ht="22.5" customHeight="1" x14ac:dyDescent="0.25">
      <c r="A51" s="12" t="s">
        <v>87</v>
      </c>
      <c r="B51" s="13">
        <f t="shared" ref="B51:C51" si="0">B10-B38</f>
        <v>834.70000000018626</v>
      </c>
      <c r="C51" s="13">
        <f t="shared" si="0"/>
        <v>52255</v>
      </c>
    </row>
  </sheetData>
  <mergeCells count="5">
    <mergeCell ref="A2:C2"/>
    <mergeCell ref="A3:C3"/>
    <mergeCell ref="B7:B8"/>
    <mergeCell ref="C7:C8"/>
    <mergeCell ref="A7:A8"/>
  </mergeCells>
  <pageMargins left="3.937007874015748E-2" right="3.937007874015748E-2" top="0" bottom="0" header="0.31496062992125984" footer="0.31496062992125984"/>
  <pageSetup paperSize="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84589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0D16306-7E4A-45B4-B50C-6D70BD6744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район. бюджета на</vt:lpstr>
      <vt:lpstr>'исполнение район. бюджета на'!Заголовки_для_печати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GLBUCH\User</dc:creator>
  <cp:lastModifiedBy>Пользователь Windows</cp:lastModifiedBy>
  <cp:lastPrinted>2022-03-16T07:52:41Z</cp:lastPrinted>
  <dcterms:created xsi:type="dcterms:W3CDTF">2022-03-15T12:13:03Z</dcterms:created>
  <dcterms:modified xsi:type="dcterms:W3CDTF">2022-03-16T07:52:49Z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0503317G_20220101_4.xlsx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rosh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