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5360" windowHeight="6150"/>
  </bookViews>
  <sheets>
    <sheet name=" район (2)" sheetId="12" r:id="rId1"/>
  </sheets>
  <definedNames>
    <definedName name="_xlnm.Print_Titles" localSheetId="0">' район (2)'!$4:$4</definedName>
  </definedNames>
  <calcPr calcId="144525"/>
</workbook>
</file>

<file path=xl/calcChain.xml><?xml version="1.0" encoding="utf-8"?>
<calcChain xmlns="http://schemas.openxmlformats.org/spreadsheetml/2006/main">
  <c r="B26" i="12" l="1"/>
  <c r="B25" i="12" s="1"/>
  <c r="C33" i="12"/>
  <c r="C26" i="12"/>
  <c r="C25" i="12" s="1"/>
  <c r="B33" i="12"/>
  <c r="B6" i="12"/>
  <c r="C6" i="12"/>
  <c r="C5" i="12" l="1"/>
  <c r="B5" i="12"/>
  <c r="B45" i="12" s="1"/>
</calcChain>
</file>

<file path=xl/sharedStrings.xml><?xml version="1.0" encoding="utf-8"?>
<sst xmlns="http://schemas.openxmlformats.org/spreadsheetml/2006/main" count="49" uniqueCount="49">
  <si>
    <t>Единый сельскохозяйственный налог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</si>
  <si>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</si>
  <si>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Единый налог на вмененный доход для отдельных видов деятельности</t>
  </si>
  <si>
    <t>БЕЗВОЗМЕЗДНЫЕ ПОСТУПЛЕНИЯ</t>
  </si>
  <si>
    <t>Налог на доходы физических лиц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</si>
  <si>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</si>
  <si>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Наименование показателя</t>
  </si>
  <si>
    <t>Доходы бюджета - Всего</t>
  </si>
  <si>
    <t>Доходы от оказания платных услуг (работ)</t>
  </si>
  <si>
    <t>Плата за негативное воздействие на окружающую среду</t>
  </si>
  <si>
    <t>Налог на игорный бизнес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</si>
  <si>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</si>
  <si>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</si>
  <si>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Национальная оборона</t>
  </si>
  <si>
    <t>Национальная безопасность и правоохранительная деятелньость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</si>
  <si>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</si>
  <si>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</si>
  <si>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</si>
  <si>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</si>
  <si>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Физическая  культура и спорт</t>
  </si>
  <si>
    <t xml:space="preserve">    ДЕФИЦИТ -</t>
  </si>
  <si>
    <t xml:space="preserve">    ПРОФИЦИТ + </t>
  </si>
  <si>
    <t>НАЛОГОВЫЕ  И НЕНАЛОГОВЫЕ ДОХОДЫ</t>
  </si>
  <si>
    <t>РАСХОДЫ БЮДЖЕТА - ВСЕГО</t>
  </si>
  <si>
    <t>РОССОШАНСКОГО МУНИЦИПАЛЬНОГО РАЙОНА</t>
  </si>
  <si>
    <t>(тыс.руб.)</t>
  </si>
  <si>
    <t>ИСПОЛНЕНИЕ РАЙОННОГО БЮДЖЕТА</t>
  </si>
  <si>
    <t>Акцизы по подакцизным товарам (продукции), производимым на территории Российской Федерации</t>
  </si>
  <si>
    <t>Субсидии бюджетам бюджетной системы  Российской Федерации (межбюджетные субсидии)</t>
  </si>
  <si>
    <t>Иные межбюджетные трансферты</t>
  </si>
  <si>
    <t>Культура,кинематография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</si>
  <si>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</si>
  <si>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   от    продажи    земельных    участков, находящихся в государственной и муниципальной собственности </t>
  </si>
  <si>
    <t>Налог, взимаемый в связи с применением патентной системы налогообложения, зачисляемый в бюджеты муниципальных районов</t>
  </si>
  <si>
    <t>Субвенции бюджетам бюджетной системы Российской Федерации</t>
  </si>
  <si>
    <t>Доходы от компенсации затрат государства</t>
  </si>
  <si>
    <t>Налог, взимаемый в связи с применением упрощенной системы налогообложения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</si>
  <si>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</si>
  <si>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</si>
  <si>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долга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</si>
  <si>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</si>
  <si>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Уточненный план на 2022год</t>
  </si>
  <si>
    <t>Исполнено на 01.09.2022г.</t>
  </si>
  <si>
    <t>+127 811,1</t>
  </si>
  <si>
    <t>Государственная пошлина</t>
  </si>
  <si>
    <t>Штрафы, санкции, возмещение ущерба</t>
  </si>
  <si>
    <t>Прочие неналоговые доходы</t>
  </si>
  <si>
    <t>Прочие безвозмездные поступления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</si>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</sst>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0"/>
      <color indexed="8"/>
      <name val="Arial"/>
      <family val="2"/>
    </font>
    <font>
      <b/>
      <sz val="9"/>
      <color indexed="8"/>
      <name val="Tahoma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name val="Arial Cyr"/>
      <charset val="204"/>
    </font>
    <font>
      <sz val="8"/>
      <color indexed="8"/>
      <name val="Arial"/>
      <family val="2"/>
    </font>
    <font>
      <b/>
      <sz val="12"/>
      <color indexed="8"/>
      <name val="Tahoma"/>
      <family val="2"/>
    </font>
    <font>
      <b/>
      <sz val="12"/>
      <color indexed="8"/>
      <name val="Tahoma"/>
      <family val="2"/>
      <charset val="204"/>
    </font>
    <font>
      <sz val="12"/>
      <color indexed="8"/>
      <name val="Tahoma"/>
      <family val="2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8"/>
      <color rgb="FF000000"/>
      <name val="Arial"/>
      <family val="2"/>
      <charset val="204"/>
    </font>
    <font>
      <sz val="12"/>
      <color rgb="FF000000"/>
      <name val="Tahoma"/>
      <family val="2"/>
      <charset val="204"/>
    </font>
    <font>
      <b/>
      <sz val="11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5" fillId="0" borderId="5">
      <alignment horizontal="left" wrapText="1" indent="2"/>
    </xf>
    <xf numFmtId="4" fontId="15" fillId="0" borderId="6">
      <alignment horizontal="right" shrinkToFit="1"/>
    </xf>
    <xf numFmtId="0" fontId="15" fillId="2" borderId="0"/>
    <xf numFmtId="0" fontId="5" fillId="0" borderId="0"/>
  </cellStyleXfs>
  <cellXfs count="28">
    <xf numFmtId="0" fontId="0" fillId="0" borderId="0" xfId="0"/>
    <xf numFmtId="164" fontId="2" fillId="3" borderId="0" xfId="0" applyNumberFormat="1" applyFont="1" applyFill="1"/>
    <xf numFmtId="164" fontId="2" fillId="3" borderId="0" xfId="0" applyNumberFormat="1" applyFont="1" applyFill="1" applyAlignment="1">
      <alignment horizontal="center"/>
    </xf>
    <xf numFmtId="164" fontId="4" fillId="3" borderId="0" xfId="0" applyNumberFormat="1" applyFont="1" applyFill="1"/>
    <xf numFmtId="164" fontId="6" fillId="3" borderId="0" xfId="0" applyNumberFormat="1" applyFont="1" applyFill="1"/>
    <xf numFmtId="164" fontId="3" fillId="3" borderId="0" xfId="0" applyNumberFormat="1" applyFont="1" applyFill="1"/>
    <xf numFmtId="164" fontId="7" fillId="3" borderId="1" xfId="0" applyNumberFormat="1" applyFont="1" applyFill="1" applyBorder="1" applyAlignment="1">
      <alignment horizontal="center" vertical="top" wrapText="1"/>
    </xf>
    <xf numFmtId="164" fontId="7" fillId="3" borderId="2" xfId="0" applyNumberFormat="1" applyFont="1" applyFill="1" applyBorder="1" applyAlignment="1">
      <alignment horizontal="left" wrapText="1"/>
    </xf>
    <xf numFmtId="165" fontId="8" fillId="3" borderId="2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left" wrapText="1"/>
    </xf>
    <xf numFmtId="165" fontId="10" fillId="3" borderId="2" xfId="0" applyNumberFormat="1" applyFont="1" applyFill="1" applyBorder="1" applyAlignment="1">
      <alignment horizontal="center" wrapText="1"/>
    </xf>
    <xf numFmtId="0" fontId="16" fillId="3" borderId="7" xfId="1" applyNumberFormat="1" applyFont="1" applyFill="1" applyBorder="1" applyAlignment="1" applyProtection="1">
      <alignment wrapText="1"/>
    </xf>
    <xf numFmtId="0" fontId="10" fillId="3" borderId="2" xfId="0" applyFont="1" applyFill="1" applyBorder="1" applyAlignment="1">
      <alignment horizontal="left" wrapText="1"/>
    </xf>
    <xf numFmtId="165" fontId="10" fillId="0" borderId="2" xfId="0" applyNumberFormat="1" applyFont="1" applyFill="1" applyBorder="1" applyAlignment="1">
      <alignment horizontal="center" wrapText="1"/>
    </xf>
    <xf numFmtId="165" fontId="11" fillId="0" borderId="2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left" wrapText="1"/>
    </xf>
    <xf numFmtId="164" fontId="9" fillId="3" borderId="4" xfId="0" applyNumberFormat="1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165" fontId="12" fillId="3" borderId="2" xfId="4" applyNumberFormat="1" applyFont="1" applyFill="1" applyBorder="1" applyAlignment="1">
      <alignment horizontal="center" vertical="center" wrapText="1"/>
    </xf>
    <xf numFmtId="164" fontId="13" fillId="3" borderId="2" xfId="4" applyNumberFormat="1" applyFont="1" applyFill="1" applyBorder="1" applyAlignment="1">
      <alignment vertical="center" wrapText="1"/>
    </xf>
    <xf numFmtId="165" fontId="11" fillId="3" borderId="2" xfId="4" applyNumberFormat="1" applyFont="1" applyFill="1" applyBorder="1" applyAlignment="1">
      <alignment horizontal="center" vertical="center" wrapText="1"/>
    </xf>
    <xf numFmtId="164" fontId="13" fillId="3" borderId="2" xfId="4" applyNumberFormat="1" applyFont="1" applyFill="1" applyBorder="1" applyAlignment="1">
      <alignment horizontal="left" vertical="center" wrapText="1"/>
    </xf>
    <xf numFmtId="165" fontId="11" fillId="0" borderId="2" xfId="4" applyNumberFormat="1" applyFont="1" applyFill="1" applyBorder="1" applyAlignment="1">
      <alignment horizontal="center" vertical="center" wrapText="1"/>
    </xf>
    <xf numFmtId="164" fontId="14" fillId="3" borderId="2" xfId="4" applyNumberFormat="1" applyFont="1" applyFill="1" applyBorder="1" applyAlignment="1">
      <alignment vertical="center" wrapText="1"/>
    </xf>
    <xf numFmtId="49" fontId="12" fillId="3" borderId="2" xfId="4" applyNumberFormat="1" applyFont="1" applyFill="1" applyBorder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164" fontId="2" fillId="3" borderId="0" xfId="0" applyNumberFormat="1" applyFont="1" applyFill="1"/>
  </cellXfs>
  <cellStyles count="5">
    <cellStyle name="xl34" xfId="1"/>
    <cellStyle name="xl45" xfId="2"/>
    <cellStyle name="xl48" xfId="3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31" zoomScale="118" zoomScaleNormal="118" workbookViewId="0">
      <selection activeCell="F43" sqref="F43"/>
    </sheetView>
  </sheetViews>
  <sheetFormatPr defaultRowHeight="12" x14ac:dyDescent="0.2"/>
  <cols>
    <col min="1" max="1" width="68.140625" style="1" customWidth="1"/>
    <col min="2" max="2" width="16.42578125" style="2" customWidth="1"/>
    <col min="3" max="3" width="15.5703125" style="2" customWidth="1"/>
    <col min="4" max="16384" width="9.140625" style="1"/>
  </cols>
  <sheetData>
    <row r="1" spans="1:18" ht="16.5" customHeight="1" x14ac:dyDescent="0.2">
      <c r="A1" s="25" t="s">
        <v>26</v>
      </c>
      <c r="B1" s="25"/>
      <c r="C1" s="25"/>
    </row>
    <row r="2" spans="1:18" ht="12.75" customHeight="1" x14ac:dyDescent="0.2">
      <c r="A2" s="25" t="s">
        <v>24</v>
      </c>
      <c r="B2" s="25"/>
      <c r="C2" s="25"/>
    </row>
    <row r="3" spans="1:18" ht="12.75" customHeight="1" x14ac:dyDescent="0.2">
      <c r="A3" s="26"/>
      <c r="B3" s="27"/>
      <c r="C3" s="2" t="s">
        <v>25</v>
      </c>
    </row>
    <row r="4" spans="1:18" ht="49.5" customHeight="1" x14ac:dyDescent="0.2">
      <c r="A4" s="6" t="s">
        <v>6</v>
      </c>
      <c r="B4" s="6" t="s">
        <v>41</v>
      </c>
      <c r="C4" s="6" t="s">
        <v>42</v>
      </c>
    </row>
    <row r="5" spans="1:18" s="3" customFormat="1" ht="28.5" customHeight="1" x14ac:dyDescent="0.2">
      <c r="A5" s="7" t="s">
        <v>7</v>
      </c>
      <c r="B5" s="8">
        <f>B6+B25</f>
        <v>2032491.9999999998</v>
      </c>
      <c r="C5" s="8">
        <f>C6+C25</f>
        <v>1311671.8999999999</v>
      </c>
      <c r="R5" s="1"/>
    </row>
    <row r="6" spans="1:18" s="4" customFormat="1" ht="20.25" customHeight="1" x14ac:dyDescent="0.2">
      <c r="A6" s="9" t="s">
        <v>22</v>
      </c>
      <c r="B6" s="10">
        <f>SUM(B7:B24)</f>
        <v>716031.3</v>
      </c>
      <c r="C6" s="10">
        <f>SUM(C7:C24)</f>
        <v>500830.2</v>
      </c>
    </row>
    <row r="7" spans="1:18" ht="18" customHeight="1" x14ac:dyDescent="0.2">
      <c r="A7" s="9" t="s">
        <v>4</v>
      </c>
      <c r="B7" s="10">
        <v>500000</v>
      </c>
      <c r="C7" s="10">
        <v>315203.59999999998</v>
      </c>
    </row>
    <row r="8" spans="1:18" ht="36" customHeight="1" x14ac:dyDescent="0.2">
      <c r="A8" s="9" t="s">
        <v>27</v>
      </c>
      <c r="B8" s="10">
        <v>31078</v>
      </c>
      <c r="C8" s="10">
        <v>23232.799999999999</v>
      </c>
    </row>
    <row r="9" spans="1:18" ht="31.5" customHeight="1" x14ac:dyDescent="0.2">
      <c r="A9" s="11" t="s">
        <v>36</v>
      </c>
      <c r="B9" s="10">
        <v>19000</v>
      </c>
      <c r="C9" s="10">
        <v>16326.3</v>
      </c>
    </row>
    <row r="10" spans="1:18" ht="30" customHeight="1" x14ac:dyDescent="0.2">
      <c r="A10" s="9" t="s">
        <v>2</v>
      </c>
      <c r="B10" s="10">
        <v>0</v>
      </c>
      <c r="C10" s="10">
        <v>24.8</v>
      </c>
    </row>
    <row r="11" spans="1:18" ht="21.75" customHeight="1" x14ac:dyDescent="0.2">
      <c r="A11" s="9" t="s">
        <v>0</v>
      </c>
      <c r="B11" s="10">
        <v>24339</v>
      </c>
      <c r="C11" s="10">
        <v>24455.4</v>
      </c>
    </row>
    <row r="12" spans="1:18" ht="45.75" customHeight="1" x14ac:dyDescent="0.2">
      <c r="A12" s="12" t="s">
        <v>33</v>
      </c>
      <c r="B12" s="10">
        <v>12000</v>
      </c>
      <c r="C12" s="10">
        <v>9052.7999999999993</v>
      </c>
    </row>
    <row r="13" spans="1:18" ht="21" customHeight="1" x14ac:dyDescent="0.2">
      <c r="A13" s="9" t="s">
        <v>10</v>
      </c>
      <c r="B13" s="10">
        <v>168</v>
      </c>
      <c r="C13" s="10">
        <v>63</v>
      </c>
    </row>
    <row r="14" spans="1:18" ht="21.75" customHeight="1" x14ac:dyDescent="0.2">
      <c r="A14" s="9" t="s">
        <v>44</v>
      </c>
      <c r="B14" s="10">
        <v>7000</v>
      </c>
      <c r="C14" s="13">
        <v>6300</v>
      </c>
    </row>
    <row r="15" spans="1:18" ht="93" customHeight="1" x14ac:dyDescent="0.2">
      <c r="A15" s="9" t="s">
        <v>5</v>
      </c>
      <c r="B15" s="10">
        <v>37897</v>
      </c>
      <c r="C15" s="13">
        <v>18589.400000000001</v>
      </c>
    </row>
    <row r="16" spans="1:18" ht="92.25" customHeight="1" x14ac:dyDescent="0.2">
      <c r="A16" s="9" t="s">
        <v>1</v>
      </c>
      <c r="B16" s="10">
        <v>475</v>
      </c>
      <c r="C16" s="13">
        <v>281.8</v>
      </c>
    </row>
    <row r="17" spans="1:3" ht="24.75" customHeight="1" x14ac:dyDescent="0.2">
      <c r="A17" s="9" t="s">
        <v>9</v>
      </c>
      <c r="B17" s="10">
        <v>11500</v>
      </c>
      <c r="C17" s="13">
        <v>8383.9</v>
      </c>
    </row>
    <row r="18" spans="1:3" ht="20.25" customHeight="1" x14ac:dyDescent="0.2">
      <c r="A18" s="9" t="s">
        <v>8</v>
      </c>
      <c r="B18" s="10">
        <v>52233</v>
      </c>
      <c r="C18" s="13">
        <v>32990.199999999997</v>
      </c>
    </row>
    <row r="19" spans="1:3" ht="20.25" customHeight="1" x14ac:dyDescent="0.2">
      <c r="A19" s="9" t="s">
        <v>35</v>
      </c>
      <c r="B19" s="10">
        <v>0</v>
      </c>
      <c r="C19" s="13">
        <v>37.700000000000003</v>
      </c>
    </row>
    <row r="20" spans="1:3" ht="94.5" customHeight="1" x14ac:dyDescent="0.2">
      <c r="A20" s="9" t="s">
        <v>31</v>
      </c>
      <c r="B20" s="10">
        <v>0</v>
      </c>
      <c r="C20" s="13">
        <v>1009.2</v>
      </c>
    </row>
    <row r="21" spans="1:3" ht="47.25" customHeight="1" x14ac:dyDescent="0.2">
      <c r="A21" s="9" t="s">
        <v>32</v>
      </c>
      <c r="B21" s="10">
        <v>19509.5</v>
      </c>
      <c r="C21" s="13">
        <v>43069.4</v>
      </c>
    </row>
    <row r="22" spans="1:3" ht="78.75" customHeight="1" x14ac:dyDescent="0.2">
      <c r="A22" s="11" t="s">
        <v>37</v>
      </c>
      <c r="B22" s="10">
        <v>0</v>
      </c>
      <c r="C22" s="14">
        <v>487.6</v>
      </c>
    </row>
    <row r="23" spans="1:3" ht="18.75" customHeight="1" x14ac:dyDescent="0.2">
      <c r="A23" s="9" t="s">
        <v>45</v>
      </c>
      <c r="B23" s="10">
        <v>800</v>
      </c>
      <c r="C23" s="13">
        <v>1062.3</v>
      </c>
    </row>
    <row r="24" spans="1:3" ht="19.5" customHeight="1" x14ac:dyDescent="0.2">
      <c r="A24" s="9" t="s">
        <v>46</v>
      </c>
      <c r="B24" s="10">
        <v>31.8</v>
      </c>
      <c r="C24" s="10">
        <v>260</v>
      </c>
    </row>
    <row r="25" spans="1:3" ht="20.25" customHeight="1" x14ac:dyDescent="0.2">
      <c r="A25" s="9" t="s">
        <v>3</v>
      </c>
      <c r="B25" s="10">
        <f>B26+B31+B32</f>
        <v>1316460.6999999997</v>
      </c>
      <c r="C25" s="10">
        <f>C26+C31+C32</f>
        <v>810841.69999999984</v>
      </c>
    </row>
    <row r="26" spans="1:3" ht="33" customHeight="1" x14ac:dyDescent="0.2">
      <c r="A26" s="9" t="s">
        <v>11</v>
      </c>
      <c r="B26" s="10">
        <f>SUM(B27:B30)</f>
        <v>1314919.4999999998</v>
      </c>
      <c r="C26" s="10">
        <f>SUM(C27:C30)</f>
        <v>809078.99999999988</v>
      </c>
    </row>
    <row r="27" spans="1:3" ht="45" x14ac:dyDescent="0.2">
      <c r="A27" s="15" t="s">
        <v>40</v>
      </c>
      <c r="B27" s="10">
        <v>63330</v>
      </c>
      <c r="C27" s="13">
        <v>42220</v>
      </c>
    </row>
    <row r="28" spans="1:3" ht="36.75" customHeight="1" x14ac:dyDescent="0.2">
      <c r="A28" s="9" t="s">
        <v>28</v>
      </c>
      <c r="B28" s="10">
        <v>265656.09999999998</v>
      </c>
      <c r="C28" s="13">
        <v>118061.6</v>
      </c>
    </row>
    <row r="29" spans="1:3" ht="28.5" customHeight="1" x14ac:dyDescent="0.2">
      <c r="A29" s="16" t="s">
        <v>34</v>
      </c>
      <c r="B29" s="10">
        <v>876384.2</v>
      </c>
      <c r="C29" s="10">
        <v>565481.19999999995</v>
      </c>
    </row>
    <row r="30" spans="1:3" ht="20.25" customHeight="1" x14ac:dyDescent="0.2">
      <c r="A30" s="17" t="s">
        <v>29</v>
      </c>
      <c r="B30" s="10">
        <v>109549.2</v>
      </c>
      <c r="C30" s="13">
        <v>83316.2</v>
      </c>
    </row>
    <row r="31" spans="1:3" ht="17.25" customHeight="1" x14ac:dyDescent="0.2">
      <c r="A31" s="9" t="s">
        <v>47</v>
      </c>
      <c r="B31" s="10">
        <v>1541.2</v>
      </c>
      <c r="C31" s="10">
        <v>2566.1999999999998</v>
      </c>
    </row>
    <row r="32" spans="1:3" ht="46.5" customHeight="1" x14ac:dyDescent="0.2">
      <c r="A32" s="9" t="s">
        <v>48</v>
      </c>
      <c r="B32" s="10">
        <v>0</v>
      </c>
      <c r="C32" s="10">
        <v>-803.5</v>
      </c>
    </row>
    <row r="33" spans="1:3" s="5" customFormat="1" ht="21.75" customHeight="1" x14ac:dyDescent="0.2">
      <c r="A33" s="7" t="s">
        <v>23</v>
      </c>
      <c r="B33" s="18">
        <f>SUM(B34:B44)</f>
        <v>2057231.3</v>
      </c>
      <c r="C33" s="18">
        <f>SUM(C34:C44)</f>
        <v>1183860.7999999996</v>
      </c>
    </row>
    <row r="34" spans="1:3" ht="21" customHeight="1" x14ac:dyDescent="0.2">
      <c r="A34" s="19" t="s">
        <v>12</v>
      </c>
      <c r="B34" s="20">
        <v>142155.5</v>
      </c>
      <c r="C34" s="20">
        <v>86536</v>
      </c>
    </row>
    <row r="35" spans="1:3" ht="20.25" customHeight="1" x14ac:dyDescent="0.2">
      <c r="A35" s="21" t="s">
        <v>13</v>
      </c>
      <c r="B35" s="20">
        <v>100</v>
      </c>
      <c r="C35" s="20">
        <v>13.4</v>
      </c>
    </row>
    <row r="36" spans="1:3" ht="30" x14ac:dyDescent="0.2">
      <c r="A36" s="19" t="s">
        <v>14</v>
      </c>
      <c r="B36" s="20">
        <v>11971.5</v>
      </c>
      <c r="C36" s="20">
        <v>7981</v>
      </c>
    </row>
    <row r="37" spans="1:3" ht="18.75" customHeight="1" x14ac:dyDescent="0.2">
      <c r="A37" s="19" t="s">
        <v>15</v>
      </c>
      <c r="B37" s="20">
        <v>119982</v>
      </c>
      <c r="C37" s="20">
        <v>12064.1</v>
      </c>
    </row>
    <row r="38" spans="1:3" ht="18.75" customHeight="1" x14ac:dyDescent="0.2">
      <c r="A38" s="19" t="s">
        <v>16</v>
      </c>
      <c r="B38" s="20">
        <v>116928.5</v>
      </c>
      <c r="C38" s="20">
        <v>46620.6</v>
      </c>
    </row>
    <row r="39" spans="1:3" ht="18.75" customHeight="1" x14ac:dyDescent="0.2">
      <c r="A39" s="19" t="s">
        <v>17</v>
      </c>
      <c r="B39" s="20">
        <v>1377592.1</v>
      </c>
      <c r="C39" s="20">
        <v>851156.2</v>
      </c>
    </row>
    <row r="40" spans="1:3" ht="18.75" customHeight="1" x14ac:dyDescent="0.2">
      <c r="A40" s="19" t="s">
        <v>30</v>
      </c>
      <c r="B40" s="20">
        <v>117943.1</v>
      </c>
      <c r="C40" s="20">
        <v>62029.5</v>
      </c>
    </row>
    <row r="41" spans="1:3" ht="18.75" customHeight="1" x14ac:dyDescent="0.2">
      <c r="A41" s="19" t="s">
        <v>18</v>
      </c>
      <c r="B41" s="20">
        <v>38806.199999999997</v>
      </c>
      <c r="C41" s="20">
        <v>24084.400000000001</v>
      </c>
    </row>
    <row r="42" spans="1:3" ht="18.75" customHeight="1" x14ac:dyDescent="0.2">
      <c r="A42" s="19" t="s">
        <v>19</v>
      </c>
      <c r="B42" s="20">
        <v>51031.199999999997</v>
      </c>
      <c r="C42" s="22">
        <v>31693.4</v>
      </c>
    </row>
    <row r="43" spans="1:3" ht="22.5" customHeight="1" x14ac:dyDescent="0.2">
      <c r="A43" s="19" t="s">
        <v>39</v>
      </c>
      <c r="B43" s="20">
        <v>5105.8999999999996</v>
      </c>
      <c r="C43" s="20">
        <v>4559</v>
      </c>
    </row>
    <row r="44" spans="1:3" ht="30" x14ac:dyDescent="0.2">
      <c r="A44" s="19" t="s">
        <v>38</v>
      </c>
      <c r="B44" s="20">
        <v>75615.3</v>
      </c>
      <c r="C44" s="20">
        <v>57123.199999999997</v>
      </c>
    </row>
    <row r="45" spans="1:3" s="5" customFormat="1" ht="18.75" customHeight="1" x14ac:dyDescent="0.2">
      <c r="A45" s="23" t="s">
        <v>20</v>
      </c>
      <c r="B45" s="18">
        <f>B5-B33</f>
        <v>-24739.300000000279</v>
      </c>
      <c r="C45" s="18"/>
    </row>
    <row r="46" spans="1:3" s="5" customFormat="1" ht="19.5" customHeight="1" x14ac:dyDescent="0.2">
      <c r="A46" s="23" t="s">
        <v>21</v>
      </c>
      <c r="B46" s="24"/>
      <c r="C46" s="24" t="s">
        <v>43</v>
      </c>
    </row>
  </sheetData>
  <mergeCells count="3">
    <mergeCell ref="A1:C1"/>
    <mergeCell ref="A2:C2"/>
    <mergeCell ref="A3:B3"/>
  </mergeCells>
  <printOptions gridLines="1"/>
  <pageMargins left="0.23622047244094491" right="0.23622047244094491" top="0.27559055118110237" bottom="0.19685039370078741" header="0.15748031496062992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район (2)</vt:lpstr>
      <vt:lpstr>' район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buh7</dc:creator>
  <cp:lastModifiedBy>Пользователь Windows</cp:lastModifiedBy>
  <cp:lastPrinted>2022-09-12T08:09:07Z</cp:lastPrinted>
  <dcterms:created xsi:type="dcterms:W3CDTF">2013-10-10T12:59:13Z</dcterms:created>
  <dcterms:modified xsi:type="dcterms:W3CDTF">2022-09-12T08:19:47Z</dcterms:modified>
</cp:coreProperties>
</file>