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189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Доходы!$22:$24</definedName>
    <definedName name="_xlnm.Print_Titles" localSheetId="2">Источники!$1:$6</definedName>
    <definedName name="_xlnm.Print_Titles" localSheetId="1">Расходы!$1:$6</definedName>
  </definedNames>
  <calcPr calcId="144525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7" i="4"/>
  <c r="E51" i="3"/>
  <c r="E52" i="3"/>
  <c r="E8" i="3"/>
  <c r="E9" i="3"/>
  <c r="E10" i="3"/>
  <c r="E11" i="3"/>
  <c r="E12" i="3"/>
  <c r="E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7" i="3"/>
  <c r="E48" i="3"/>
  <c r="E49" i="3"/>
  <c r="E50" i="3"/>
  <c r="E7" i="3"/>
  <c r="E26" i="2" l="1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4" i="2"/>
  <c r="E45" i="2"/>
  <c r="E46" i="2"/>
  <c r="E47" i="2"/>
  <c r="E49" i="2"/>
  <c r="E50" i="2"/>
  <c r="E55" i="2"/>
  <c r="E56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9" i="2"/>
  <c r="E80" i="2"/>
  <c r="E81" i="2"/>
  <c r="E82" i="2"/>
  <c r="E83" i="2"/>
  <c r="E85" i="2"/>
  <c r="E86" i="2"/>
  <c r="E87" i="2"/>
  <c r="E88" i="2"/>
  <c r="E89" i="2"/>
  <c r="E90" i="2"/>
  <c r="E91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24" i="2"/>
  <c r="E125" i="2"/>
  <c r="E126" i="2"/>
  <c r="E127" i="2"/>
  <c r="E129" i="2"/>
  <c r="E130" i="2"/>
  <c r="E131" i="2"/>
  <c r="E132" i="2"/>
  <c r="E136" i="2"/>
  <c r="E137" i="2"/>
  <c r="E138" i="2"/>
  <c r="E139" i="2"/>
  <c r="E142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25" i="2"/>
</calcChain>
</file>

<file path=xl/sharedStrings.xml><?xml version="1.0" encoding="utf-8"?>
<sst xmlns="http://schemas.openxmlformats.org/spreadsheetml/2006/main" count="571" uniqueCount="495">
  <si>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</si>
  <si>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</si>
  <si>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</si>
  <si>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</si>
  <si>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</si>
  <si>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</si>
  <si>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</si>
  <si>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</si>
  <si>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Доходы бюджета - всего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</si>
  <si>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</si>
  <si>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</si>
  <si>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</si>
  <si>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</si>
  <si>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</si>
  <si>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</si>
  <si>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</si>
  <si>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</si>
  <si>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</si>
  <si>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</si>
  <si>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</si>
  <si>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</si>
  <si>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</si>
  <si>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</si>
  <si>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</si>
  <si>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</si>
  <si>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</si>
  <si>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</si>
  <si>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</si>
  <si>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</si>
  <si>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</si>
  <si>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</si>
  <si>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</si>
  <si>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</si>
  <si>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</si>
  <si>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</si>
  <si>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</si>
  <si>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</si>
  <si>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</si>
  <si>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</si>
  <si>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</si>
  <si>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</si>
  <si>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</si>
  <si>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</si>
  <si>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</si>
  <si>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</si>
  <si>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</si>
  <si>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</si>
  <si>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</si>
  <si>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</si>
  <si>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</si>
  <si>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</si>
  <si>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</si>
  <si>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</si>
  <si>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</si>
  <si>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</si>
  <si>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</si>
  <si>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</si>
  <si>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</si>
  <si>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</si>
  <si>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</si>
  <si>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</si>
  <si>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</si>
  <si>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</si>
  <si>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</si>
  <si>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</si>
  <si>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</si>
  <si>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</si>
  <si>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</si>
  <si>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</si>
  <si>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</si>
  <si>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</si>
  <si>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</si>
  <si>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</si>
  <si>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</si>
  <si>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</si>
  <si>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</si>
  <si>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</si>
  <si>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игорный бизнес</t>
  </si>
  <si>
    <t xml:space="preserve"> 000 1060500002 0000 110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</si>
  <si>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</si>
  <si>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</si>
  <si>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</si>
  <si>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</si>
  <si>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</si>
  <si>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</si>
  <si>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</si>
  <si>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</si>
  <si>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</si>
  <si>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</si>
  <si>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</si>
  <si>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</si>
  <si>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</si>
  <si>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</si>
  <si>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</si>
  <si>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</si>
  <si>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</si>
  <si>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</si>
  <si>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</si>
  <si>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</si>
  <si>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</si>
  <si>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</si>
  <si>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</si>
  <si>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</si>
  <si>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</si>
  <si>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</si>
  <si>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</si>
  <si>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</si>
  <si>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</si>
  <si>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</si>
  <si>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</si>
  <si>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</si>
  <si>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</si>
  <si>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</si>
  <si>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</si>
  <si>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000 1110908000 0000 120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</si>
  <si>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</si>
  <si>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 xml:space="preserve"> 000 1110908005 0000 120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</si>
  <si>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</si>
  <si>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</si>
  <si>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</si>
  <si>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</si>
  <si>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</si>
  <si>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</si>
  <si>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</si>
  <si>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</si>
  <si>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</si>
  <si>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</si>
  <si>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</si>
  <si>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</si>
  <si>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</si>
  <si>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</si>
  <si>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</si>
  <si>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</si>
  <si>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</si>
  <si>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</si>
  <si>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</si>
  <si>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</si>
  <si>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</si>
  <si>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</si>
  <si>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</si>
  <si>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</si>
  <si>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</si>
  <si>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</si>
  <si>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</si>
  <si>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</si>
  <si>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</si>
  <si>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</si>
  <si>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</si>
  <si>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</si>
  <si>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</si>
  <si>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</si>
  <si>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</si>
  <si>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</si>
  <si>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</si>
  <si>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</si>
  <si>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</si>
  <si>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</si>
  <si>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</si>
  <si>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</si>
  <si>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</si>
  <si>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</si>
  <si>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</si>
  <si>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</si>
  <si>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</si>
  <si>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</si>
  <si>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</si>
  <si>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</si>
  <si>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</si>
  <si>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</si>
  <si>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</si>
  <si>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</si>
  <si>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</si>
  <si>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</si>
  <si>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</si>
  <si>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</si>
  <si>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</si>
  <si>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</si>
  <si>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</si>
  <si>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</si>
  <si>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</si>
  <si>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</si>
  <si>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</si>
  <si>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</si>
  <si>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</si>
  <si>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</si>
  <si>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</si>
  <si>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</si>
  <si>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</si>
  <si>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</si>
  <si>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</si>
  <si>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</si>
  <si>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</si>
  <si>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</si>
  <si>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</si>
  <si>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</si>
  <si>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</si>
  <si>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</si>
  <si>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</si>
  <si>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</si>
  <si>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</si>
  <si>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</si>
  <si>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</si>
  <si>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</si>
  <si>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</si>
  <si>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</si>
  <si>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</si>
  <si>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</si>
  <si>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</si>
  <si>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</si>
  <si>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</si>
  <si>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</si>
  <si>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</si>
  <si>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</si>
  <si>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</si>
  <si>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</si>
  <si>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</si>
  <si>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</si>
  <si>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</si>
  <si>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</si>
  <si>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</si>
  <si>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</si>
  <si>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</si>
  <si>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</si>
  <si>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</si>
  <si>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</si>
  <si>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</si>
  <si>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</si>
  <si>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</si>
  <si>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</si>
  <si>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</si>
  <si>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</si>
  <si>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</si>
  <si>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</si>
  <si>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</si>
  <si>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</si>
  <si>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</si>
  <si>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</si>
  <si>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</si>
  <si>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</si>
  <si>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</si>
  <si>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</si>
  <si>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</si>
  <si>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</si>
  <si>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</si>
  <si>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</si>
  <si>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</si>
  <si>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</si>
  <si>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</si>
  <si>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</si>
  <si>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</si>
  <si>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</si>
  <si>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</si>
  <si>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</si>
  <si>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</si>
  <si>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</si>
  <si>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</si>
  <si>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</si>
  <si>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</si>
  <si>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</si>
  <si>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</si>
  <si>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</si>
  <si>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</si>
  <si>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</si>
  <si>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</si>
  <si>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</si>
  <si>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</si>
  <si>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</si>
  <si>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</si>
  <si>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</si>
  <si>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</si>
  <si>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000 2022546600 0000 150</t>
  </si>
  <si>
    <t xml:space="preserve">  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</si>
  <si>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</si>
  <si>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</si>
  <si>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</si>
  <si>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</si>
  <si>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</si>
  <si>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</si>
  <si>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</si>
  <si>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</si>
  <si>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</si>
  <si>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</si>
  <si>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</si>
  <si>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</si>
  <si>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</si>
  <si>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</si>
  <si>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</si>
  <si>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</si>
  <si>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</si>
  <si>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</si>
  <si>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</si>
  <si>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</si>
  <si>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</si>
  <si>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</si>
  <si>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</si>
  <si>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</si>
  <si>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</si>
  <si>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</si>
  <si>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</si>
  <si>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</si>
  <si>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</si>
  <si>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</si>
  <si>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</si>
  <si>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</si>
  <si>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</si>
  <si>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</si>
  <si>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</si>
  <si>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</si>
  <si>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</si>
  <si>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</si>
  <si>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</si>
  <si>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</si>
  <si>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</si>
  <si>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</si>
  <si>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</si>
  <si>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</si>
  <si>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</si>
  <si>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</si>
  <si>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</si>
  <si>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</si>
  <si>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</si>
  <si>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</si>
  <si>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</si>
  <si>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</si>
  <si>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</si>
  <si>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</si>
  <si>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</si>
  <si>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</si>
  <si>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</si>
  <si>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</si>
  <si>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</si>
  <si>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</si>
  <si>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</si>
  <si>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</si>
  <si>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</si>
  <si>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</si>
  <si>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</si>
  <si>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</si>
  <si>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</si>
  <si>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</si>
  <si>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из бюджетов муниципальных районов</t>
  </si>
  <si>
    <t xml:space="preserve"> 000 2192509705 0000 150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</si>
  <si>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</si>
  <si>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</si>
  <si>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</si>
  <si>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</si>
  <si>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</si>
  <si>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</si>
  <si>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</si>
  <si>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</si>
  <si>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</si>
  <si>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</si>
  <si>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</si>
  <si>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</si>
  <si>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</si>
  <si>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Судебная система
</t>
  </si>
  <si>
    <t xml:space="preserve"> 000 0105 0000000000 000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</si>
  <si>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</si>
  <si>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</si>
  <si>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 
Резервные фонды
</t>
  </si>
  <si>
    <t xml:space="preserve"> 000 0111 0000000000 000</t>
  </si>
  <si>
    <t xml:space="preserve">  
Другие общегосударственные вопросы
</t>
  </si>
  <si>
    <t xml:space="preserve"> 000 0113 0000000000 000</t>
  </si>
  <si>
    <t xml:space="preserve">  
НАЦИОНАЛЬНАЯ ОБОРОНА
</t>
  </si>
  <si>
    <t xml:space="preserve"> 000 0200 0000000000 000</t>
  </si>
  <si>
    <t xml:space="preserve">  
Мобилизационная подготовка экономики
</t>
  </si>
  <si>
    <t xml:space="preserve"> 000 0204 0000000000 000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</si>
  <si>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</si>
  <si>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</si>
  <si>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</si>
  <si>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</si>
  <si>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</si>
  <si>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</si>
  <si>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</si>
  <si>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</si>
  <si>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 
Транспорт
</t>
  </si>
  <si>
    <t xml:space="preserve"> 000 0408 0000000000 000</t>
  </si>
  <si>
    <t xml:space="preserve">  
Дорожное хозяйство (дорожные фонды)
</t>
  </si>
  <si>
    <t xml:space="preserve"> 000 0409 0000000000 000</t>
  </si>
  <si>
    <t xml:space="preserve">  
Другие вопросы в области национальной экономики
</t>
  </si>
  <si>
    <t xml:space="preserve"> 000 0412 0000000000 000</t>
  </si>
  <si>
    <t xml:space="preserve">  
ЖИЛИЩНО-КОММУНАЛЬНОЕ ХОЗЯЙСТВО
</t>
  </si>
  <si>
    <t xml:space="preserve"> 000 0500 0000000000 000</t>
  </si>
  <si>
    <t xml:space="preserve">  
Коммунальное хозяйство
</t>
  </si>
  <si>
    <t xml:space="preserve"> 000 0502 0000000000 000</t>
  </si>
  <si>
    <t xml:space="preserve">  
Благоустройство
</t>
  </si>
  <si>
    <t xml:space="preserve"> 000 0503 0000000000 000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</si>
  <si>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</si>
  <si>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</si>
  <si>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</si>
  <si>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</si>
  <si>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</si>
  <si>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</si>
  <si>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Общее образование
</t>
  </si>
  <si>
    <t xml:space="preserve"> 000 0702 0000000000 000</t>
  </si>
  <si>
    <t xml:space="preserve">  
Дополнительное образование детей
</t>
  </si>
  <si>
    <t xml:space="preserve"> 000 0703 0000000000 000</t>
  </si>
  <si>
    <t xml:space="preserve">  
Молодежная политика
</t>
  </si>
  <si>
    <t xml:space="preserve"> 000 0707 0000000000 000</t>
  </si>
  <si>
    <t xml:space="preserve">  
Другие вопросы в области образования
</t>
  </si>
  <si>
    <t xml:space="preserve"> 000 0709 0000000000 000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</si>
  <si>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</si>
  <si>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</si>
  <si>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</si>
  <si>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</si>
  <si>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 
Другие вопросы в области культуры, кинематографии
</t>
  </si>
  <si>
    <t xml:space="preserve"> 000 0804 0000000000 000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</si>
  <si>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</si>
  <si>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</si>
  <si>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</si>
  <si>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</si>
  <si>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населения
</t>
  </si>
  <si>
    <t xml:space="preserve"> 000 1003 0000000000 000</t>
  </si>
  <si>
    <t xml:space="preserve">  
Охрана семьи и детства
</t>
  </si>
  <si>
    <t xml:space="preserve"> 000 1004 0000000000 000</t>
  </si>
  <si>
    <t xml:space="preserve">  
Другие вопросы в области социальной политики
</t>
  </si>
  <si>
    <t xml:space="preserve"> 000 1006 0000000000 000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</si>
  <si>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</si>
  <si>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</si>
  <si>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</si>
  <si>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</si>
  <si>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 
Спорт высших достижений
</t>
  </si>
  <si>
    <t xml:space="preserve"> 000 1103 0000000000 000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</si>
  <si>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</si>
  <si>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</si>
  <si>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</si>
  <si>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</si>
  <si>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</si>
  <si>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</si>
  <si>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</si>
  <si>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</si>
  <si>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 
Прочие межбюджетные трансферты общего характера
</t>
  </si>
  <si>
    <t xml:space="preserve"> 000 1403 0000000000 000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</si>
  <si>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</si>
  <si>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</si>
  <si>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</si>
  <si>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</si>
  <si>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</si>
  <si>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</si>
  <si>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</si>
  <si>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</si>
  <si>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</si>
  <si>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</si>
  <si>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</si>
  <si>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муниципальными районами кредитов от кредитных организаций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</si>
  <si>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</si>
  <si>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</si>
  <si>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</si>
  <si>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муниципальными районами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</si>
  <si>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</si>
  <si>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</si>
  <si>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</si>
  <si>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</si>
  <si>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</si>
  <si>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</si>
  <si>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</si>
  <si>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</si>
  <si>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</si>
  <si>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>изменение остатков средств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</si>
  <si>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</si>
  <si>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</si>
  <si>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</si>
  <si>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</si>
  <si>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</si>
  <si>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</si>
  <si>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</si>
  <si>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</si>
  <si>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</si>
  <si>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</si>
  <si>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</si>
  <si>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</si>
  <si>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</si>
  <si>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</si>
  <si>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</si>
  <si>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</si>
  <si>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</si>
  <si>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</si>
  <si>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</si>
  <si>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</si>
  <si>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>Уточненные бюджетные назначения</t>
  </si>
  <si>
    <t>Исполнено на 01.07.2022г.</t>
  </si>
  <si>
    <t>Неисполненые назгначения</t>
  </si>
  <si>
    <t>Отчет об исполнении районного бюджета</t>
  </si>
  <si>
    <r>
      <t xml:space="preserve">Наименование органа, организующего исполнение бюджета: </t>
    </r>
    <r>
      <rPr>
        <sz val="12"/>
        <color indexed="8"/>
        <rFont val="Times New Roman"/>
        <family val="1"/>
        <charset val="204"/>
      </rPr>
      <t xml:space="preserve">отдел по финансам администрации Россошанского </t>
    </r>
  </si>
  <si>
    <t>муниципального района</t>
  </si>
  <si>
    <r>
      <t xml:space="preserve">Наименование публично-правового образования: </t>
    </r>
    <r>
      <rPr>
        <sz val="12"/>
        <color indexed="8"/>
        <rFont val="Times New Roman"/>
        <family val="1"/>
        <charset val="204"/>
      </rPr>
      <t xml:space="preserve">Россошанский муниципальный район </t>
    </r>
  </si>
  <si>
    <t>Периодичность:  квартальная</t>
  </si>
  <si>
    <t>Единица измерения:  руб.коп.</t>
  </si>
  <si>
    <t>на 01 июля 2022года</t>
  </si>
  <si>
    <t>Неисполненые назначения</t>
  </si>
  <si>
    <t>Неисполненные назначения</t>
  </si>
  <si>
    <t>Руководитель аппарата                                                                                                                                           И. М. Марков</t>
  </si>
  <si>
    <t xml:space="preserve">                                                              Приложение к постановлению администрации </t>
  </si>
  <si>
    <t xml:space="preserve">                      Россошанского муниципального района</t>
  </si>
  <si>
    <t xml:space="preserve">                от  21.07.2022г.  № 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</si>
</sst>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9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9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21" fillId="0" borderId="1">
      <alignment horizontal="left"/>
    </xf>
    <xf numFmtId="0" fontId="24" fillId="0" borderId="1">
      <alignment horizontal="center" vertical="top"/>
    </xf>
    <xf numFmtId="4" fontId="21" fillId="0" borderId="16">
      <alignment horizontal="right" shrinkToFit="1"/>
    </xf>
    <xf numFmtId="0" fontId="21" fillId="0" borderId="4">
      <alignment horizontal="center"/>
    </xf>
    <xf numFmtId="0" fontId="21" fillId="0" borderId="9">
      <alignment horizontal="center"/>
    </xf>
    <xf numFmtId="49" fontId="21" fillId="0" borderId="27">
      <alignment horizontal="center"/>
    </xf>
    <xf numFmtId="0" fontId="25" fillId="0" borderId="15"/>
    <xf numFmtId="49" fontId="21" fillId="0" borderId="14">
      <alignment horizontal="center"/>
    </xf>
  </cellStyleXfs>
  <cellXfs count="128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52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4" fillId="0" borderId="15" xfId="80" applyNumberFormat="1" applyProtection="1"/>
    <xf numFmtId="0" fontId="7" fillId="0" borderId="1" xfId="57" applyNumberFormat="1" applyBorder="1" applyProtection="1"/>
    <xf numFmtId="0" fontId="0" fillId="0" borderId="0" xfId="0" applyAlignment="1" applyProtection="1">
      <alignment vertical="center"/>
      <protection locked="0"/>
    </xf>
    <xf numFmtId="49" fontId="18" fillId="0" borderId="60" xfId="35" applyNumberFormat="1" applyFont="1" applyBorder="1" applyProtection="1">
      <alignment horizontal="center" vertical="center" wrapText="1"/>
    </xf>
    <xf numFmtId="0" fontId="18" fillId="0" borderId="60" xfId="46" applyNumberFormat="1" applyFont="1" applyBorder="1" applyProtection="1">
      <alignment horizontal="left" wrapText="1" indent="1"/>
    </xf>
    <xf numFmtId="0" fontId="16" fillId="0" borderId="1" xfId="186"/>
    <xf numFmtId="0" fontId="20" fillId="0" borderId="1" xfId="186" applyFont="1" applyAlignment="1">
      <alignment horizontal="center"/>
    </xf>
    <xf numFmtId="0" fontId="20" fillId="0" borderId="1" xfId="186" applyFont="1" applyAlignment="1" applyProtection="1">
      <alignment horizontal="center"/>
      <protection locked="0"/>
    </xf>
    <xf numFmtId="0" fontId="16" fillId="0" borderId="1" xfId="186" applyAlignment="1"/>
    <xf numFmtId="0" fontId="22" fillId="0" borderId="1" xfId="188" applyNumberFormat="1" applyFont="1" applyAlignment="1" applyProtection="1"/>
    <xf numFmtId="0" fontId="22" fillId="0" borderId="13" xfId="189" applyNumberFormat="1" applyFont="1" applyBorder="1" applyAlignment="1" applyProtection="1">
      <alignment horizontal="left"/>
    </xf>
    <xf numFmtId="49" fontId="22" fillId="0" borderId="13" xfId="190" applyNumberFormat="1" applyFont="1" applyBorder="1" applyAlignment="1" applyProtection="1"/>
    <xf numFmtId="49" fontId="22" fillId="0" borderId="1" xfId="191" applyNumberFormat="1" applyFont="1" applyBorder="1" applyAlignment="1" applyProtection="1"/>
    <xf numFmtId="49" fontId="22" fillId="0" borderId="1" xfId="192" applyNumberFormat="1" applyFont="1" applyBorder="1" applyProtection="1">
      <alignment horizontal="center"/>
    </xf>
    <xf numFmtId="0" fontId="22" fillId="0" borderId="1" xfId="187" applyNumberFormat="1" applyFont="1" applyAlignment="1" applyProtection="1">
      <alignment horizontal="left"/>
    </xf>
    <xf numFmtId="49" fontId="22" fillId="0" borderId="1" xfId="193" applyNumberFormat="1" applyFont="1" applyBorder="1" applyAlignment="1" applyProtection="1"/>
    <xf numFmtId="49" fontId="22" fillId="0" borderId="1" xfId="194" applyNumberFormat="1" applyFont="1" applyBorder="1" applyAlignment="1" applyProtection="1">
      <alignment horizontal="right"/>
    </xf>
    <xf numFmtId="49" fontId="22" fillId="0" borderId="1" xfId="195" applyNumberFormat="1" applyFont="1" applyBorder="1" applyProtection="1">
      <alignment horizontal="center"/>
    </xf>
    <xf numFmtId="4" fontId="26" fillId="0" borderId="60" xfId="7" applyNumberFormat="1" applyFont="1" applyBorder="1" applyProtection="1"/>
    <xf numFmtId="49" fontId="18" fillId="0" borderId="4" xfId="38" applyNumberFormat="1" applyFont="1" applyProtection="1">
      <alignment horizontal="center" vertical="center" wrapText="1"/>
    </xf>
    <xf numFmtId="49" fontId="18" fillId="0" borderId="56" xfId="38" applyNumberFormat="1" applyFont="1" applyBorder="1" applyProtection="1">
      <alignment horizontal="center" vertical="center" wrapText="1"/>
    </xf>
    <xf numFmtId="0" fontId="18" fillId="0" borderId="60" xfId="7" applyNumberFormat="1" applyFont="1" applyBorder="1" applyAlignment="1" applyProtection="1">
      <alignment horizontal="center" vertical="center"/>
    </xf>
    <xf numFmtId="4" fontId="18" fillId="0" borderId="18" xfId="67" applyNumberFormat="1" applyFont="1" applyProtection="1">
      <alignment horizontal="right"/>
    </xf>
    <xf numFmtId="4" fontId="18" fillId="0" borderId="52" xfId="67" applyNumberFormat="1" applyFont="1" applyBorder="1" applyProtection="1">
      <alignment horizontal="right"/>
    </xf>
    <xf numFmtId="4" fontId="18" fillId="0" borderId="60" xfId="7" applyNumberFormat="1" applyFont="1" applyBorder="1" applyProtection="1"/>
    <xf numFmtId="49" fontId="18" fillId="0" borderId="16" xfId="55" applyNumberFormat="1" applyFont="1" applyProtection="1">
      <alignment horizontal="center"/>
    </xf>
    <xf numFmtId="49" fontId="18" fillId="0" borderId="24" xfId="55" applyNumberFormat="1" applyFont="1" applyBorder="1" applyProtection="1">
      <alignment horizontal="center"/>
    </xf>
    <xf numFmtId="4" fontId="18" fillId="0" borderId="16" xfId="42" applyNumberFormat="1" applyFont="1" applyProtection="1">
      <alignment horizontal="right"/>
    </xf>
    <xf numFmtId="4" fontId="18" fillId="0" borderId="24" xfId="42" applyNumberFormat="1" applyFont="1" applyBorder="1" applyProtection="1">
      <alignment horizontal="right"/>
    </xf>
    <xf numFmtId="0" fontId="18" fillId="0" borderId="12" xfId="72" applyNumberFormat="1" applyFont="1" applyProtection="1"/>
    <xf numFmtId="0" fontId="18" fillId="0" borderId="35" xfId="73" applyNumberFormat="1" applyFont="1" applyProtection="1"/>
    <xf numFmtId="0" fontId="28" fillId="0" borderId="31" xfId="74" applyNumberFormat="1" applyFont="1" applyProtection="1">
      <alignment horizontal="left" wrapText="1"/>
    </xf>
    <xf numFmtId="49" fontId="18" fillId="0" borderId="37" xfId="76" applyNumberFormat="1" applyFont="1" applyProtection="1">
      <alignment horizontal="center" wrapText="1"/>
    </xf>
    <xf numFmtId="4" fontId="18" fillId="0" borderId="21" xfId="77" applyNumberFormat="1" applyFont="1" applyProtection="1">
      <alignment horizontal="right"/>
    </xf>
    <xf numFmtId="4" fontId="18" fillId="0" borderId="49" xfId="77" applyNumberFormat="1" applyFont="1" applyBorder="1" applyProtection="1">
      <alignment horizontal="right"/>
    </xf>
    <xf numFmtId="0" fontId="18" fillId="0" borderId="22" xfId="53" applyNumberFormat="1" applyFont="1" applyAlignment="1" applyProtection="1">
      <alignment horizontal="left" vertical="center" wrapText="1" indent="2"/>
    </xf>
    <xf numFmtId="49" fontId="18" fillId="0" borderId="17" xfId="35" applyNumberFormat="1" applyFont="1" applyBorder="1" applyProtection="1">
      <alignment horizontal="center" vertical="center" wrapText="1"/>
    </xf>
    <xf numFmtId="49" fontId="18" fillId="0" borderId="63" xfId="66" applyNumberFormat="1" applyFont="1" applyBorder="1" applyProtection="1">
      <alignment horizontal="center" wrapText="1"/>
    </xf>
    <xf numFmtId="49" fontId="18" fillId="0" borderId="17" xfId="55" applyNumberFormat="1" applyFont="1" applyBorder="1" applyProtection="1">
      <alignment horizontal="center"/>
    </xf>
    <xf numFmtId="0" fontId="7" fillId="0" borderId="1" xfId="62" applyNumberFormat="1" applyBorder="1" applyProtection="1">
      <alignment horizontal="left"/>
    </xf>
    <xf numFmtId="0" fontId="18" fillId="0" borderId="33" xfId="53" applyNumberFormat="1" applyFont="1" applyBorder="1" applyAlignment="1" applyProtection="1">
      <alignment horizontal="left" vertical="center" wrapText="1" indent="2"/>
    </xf>
    <xf numFmtId="0" fontId="18" fillId="0" borderId="60" xfId="65" applyNumberFormat="1" applyFont="1" applyBorder="1" applyProtection="1">
      <alignment horizontal="left" wrapText="1"/>
    </xf>
    <xf numFmtId="0" fontId="18" fillId="0" borderId="60" xfId="53" applyNumberFormat="1" applyFont="1" applyBorder="1" applyAlignment="1" applyProtection="1">
      <alignment horizontal="left" vertical="center" wrapText="1" indent="2"/>
    </xf>
    <xf numFmtId="0" fontId="1" fillId="0" borderId="1" xfId="83" applyNumberFormat="1" applyBorder="1" applyProtection="1"/>
    <xf numFmtId="0" fontId="7" fillId="0" borderId="1" xfId="64" applyNumberFormat="1" applyBorder="1" applyProtection="1"/>
    <xf numFmtId="49" fontId="7" fillId="0" borderId="1" xfId="63" applyNumberFormat="1" applyBorder="1" applyProtection="1"/>
    <xf numFmtId="0" fontId="4" fillId="0" borderId="1" xfId="97" applyNumberFormat="1" applyBorder="1" applyProtection="1"/>
    <xf numFmtId="0" fontId="4" fillId="0" borderId="1" xfId="80" applyNumberFormat="1" applyBorder="1" applyProtection="1"/>
    <xf numFmtId="0" fontId="5" fillId="0" borderId="1" xfId="34" applyNumberFormat="1" applyBorder="1" applyProtection="1"/>
    <xf numFmtId="49" fontId="4" fillId="0" borderId="60" xfId="35" applyNumberFormat="1" applyFont="1" applyBorder="1" applyProtection="1">
      <alignment horizontal="center" vertical="center" wrapText="1"/>
    </xf>
    <xf numFmtId="49" fontId="4" fillId="0" borderId="60" xfId="38" applyNumberFormat="1" applyFont="1" applyBorder="1" applyProtection="1">
      <alignment horizontal="center" vertical="center" wrapText="1"/>
    </xf>
    <xf numFmtId="49" fontId="4" fillId="0" borderId="60" xfId="41" applyNumberFormat="1" applyFont="1" applyBorder="1" applyProtection="1">
      <alignment horizontal="center"/>
    </xf>
    <xf numFmtId="4" fontId="4" fillId="0" borderId="60" xfId="42" applyNumberFormat="1" applyFont="1" applyBorder="1" applyProtection="1">
      <alignment horizontal="right"/>
    </xf>
    <xf numFmtId="49" fontId="4" fillId="0" borderId="60" xfId="48" applyNumberFormat="1" applyFont="1" applyBorder="1" applyProtection="1">
      <alignment horizontal="center"/>
    </xf>
    <xf numFmtId="0" fontId="4" fillId="0" borderId="60" xfId="89" applyNumberFormat="1" applyFont="1" applyBorder="1" applyProtection="1"/>
    <xf numFmtId="49" fontId="4" fillId="0" borderId="60" xfId="85" applyNumberFormat="1" applyFont="1" applyBorder="1" applyProtection="1">
      <alignment horizontal="center"/>
    </xf>
    <xf numFmtId="4" fontId="4" fillId="0" borderId="60" xfId="67" applyNumberFormat="1" applyFont="1" applyBorder="1" applyProtection="1">
      <alignment horizontal="right"/>
    </xf>
    <xf numFmtId="0" fontId="26" fillId="0" borderId="60" xfId="7" applyNumberFormat="1" applyFont="1" applyBorder="1" applyAlignment="1" applyProtection="1">
      <alignment horizontal="center"/>
    </xf>
    <xf numFmtId="0" fontId="4" fillId="0" borderId="60" xfId="65" applyNumberFormat="1" applyFont="1" applyBorder="1" applyAlignment="1" applyProtection="1">
      <alignment horizontal="left" vertical="center" wrapText="1"/>
    </xf>
    <xf numFmtId="0" fontId="4" fillId="0" borderId="60" xfId="86" applyNumberFormat="1" applyFont="1" applyBorder="1" applyAlignment="1" applyProtection="1">
      <alignment horizontal="left" vertical="center" wrapText="1"/>
    </xf>
    <xf numFmtId="0" fontId="4" fillId="0" borderId="60" xfId="91" applyNumberFormat="1" applyFont="1" applyBorder="1" applyAlignment="1" applyProtection="1">
      <alignment horizontal="left" vertical="center" wrapText="1" indent="1"/>
    </xf>
    <xf numFmtId="0" fontId="4" fillId="0" borderId="60" xfId="94" applyNumberFormat="1" applyFont="1" applyBorder="1" applyAlignment="1" applyProtection="1">
      <alignment horizontal="left" vertical="center" wrapText="1" indent="2"/>
    </xf>
    <xf numFmtId="0" fontId="4" fillId="0" borderId="60" xfId="53" applyNumberFormat="1" applyFont="1" applyBorder="1" applyAlignment="1" applyProtection="1">
      <alignment horizontal="center" vertical="center" wrapText="1"/>
    </xf>
    <xf numFmtId="0" fontId="4" fillId="0" borderId="60" xfId="9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Protection="1"/>
    <xf numFmtId="0" fontId="28" fillId="0" borderId="1" xfId="1" applyNumberFormat="1" applyFont="1" applyProtection="1"/>
    <xf numFmtId="0" fontId="18" fillId="0" borderId="1" xfId="12" applyNumberFormat="1" applyFont="1" applyProtection="1">
      <alignment horizontal="left"/>
    </xf>
    <xf numFmtId="49" fontId="18" fillId="0" borderId="1" xfId="23" applyNumberFormat="1" applyFont="1" applyProtection="1"/>
    <xf numFmtId="0" fontId="19" fillId="0" borderId="62" xfId="0" applyFont="1" applyBorder="1" applyAlignment="1">
      <alignment horizontal="center" vertical="center" wrapText="1"/>
    </xf>
    <xf numFmtId="0" fontId="0" fillId="0" borderId="1" xfId="186" applyFont="1" applyAlignment="1" applyProtection="1">
      <alignment wrapText="1"/>
      <protection locked="0"/>
    </xf>
    <xf numFmtId="0" fontId="16" fillId="0" borderId="1" xfId="186" applyAlignment="1"/>
    <xf numFmtId="0" fontId="0" fillId="0" borderId="1" xfId="186" applyFont="1" applyAlignment="1"/>
    <xf numFmtId="0" fontId="16" fillId="0" borderId="1" xfId="186" applyFont="1" applyAlignment="1" applyProtection="1">
      <alignment wrapText="1"/>
      <protection locked="0"/>
    </xf>
    <xf numFmtId="0" fontId="16" fillId="0" borderId="1" xfId="186" applyAlignment="1" applyProtection="1">
      <alignment wrapText="1"/>
      <protection locked="0"/>
    </xf>
    <xf numFmtId="0" fontId="20" fillId="0" borderId="1" xfId="186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2" fillId="0" borderId="1" xfId="187" applyNumberFormat="1" applyFont="1" applyAlignment="1" applyProtection="1">
      <alignment horizontal="left"/>
    </xf>
    <xf numFmtId="0" fontId="17" fillId="0" borderId="1" xfId="186" applyFont="1" applyBorder="1" applyAlignment="1"/>
    <xf numFmtId="49" fontId="18" fillId="0" borderId="60" xfId="35" applyNumberFormat="1" applyFont="1" applyBorder="1" applyProtection="1">
      <alignment horizontal="center" vertical="center" wrapText="1"/>
    </xf>
    <xf numFmtId="49" fontId="18" fillId="0" borderId="60" xfId="35" applyFont="1" applyBorder="1">
      <alignment horizontal="center" vertical="center" wrapText="1"/>
    </xf>
    <xf numFmtId="49" fontId="18" fillId="0" borderId="17" xfId="35" applyNumberFormat="1" applyFont="1" applyBorder="1" applyProtection="1">
      <alignment horizontal="center" vertical="center" wrapText="1"/>
    </xf>
    <xf numFmtId="49" fontId="18" fillId="0" borderId="17" xfId="35" applyFont="1" applyBorder="1">
      <alignment horizontal="center" vertical="center" wrapText="1"/>
    </xf>
    <xf numFmtId="49" fontId="18" fillId="0" borderId="27" xfId="35" applyNumberFormat="1" applyFont="1" applyBorder="1" applyAlignment="1" applyProtection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9" fontId="18" fillId="0" borderId="29" xfId="37" applyNumberFormat="1" applyFont="1" applyBorder="1" applyAlignment="1" applyProtection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8" fillId="0" borderId="61" xfId="7" applyNumberFormat="1" applyFont="1" applyBorder="1" applyAlignment="1" applyProtection="1">
      <alignment horizontal="center" vertical="center" wrapText="1"/>
    </xf>
    <xf numFmtId="0" fontId="28" fillId="0" borderId="1" xfId="82" applyNumberFormat="1" applyFont="1" applyAlignment="1" applyProtection="1">
      <alignment horizontal="center"/>
    </xf>
    <xf numFmtId="0" fontId="28" fillId="0" borderId="1" xfId="82" applyFont="1" applyAlignment="1">
      <alignment horizontal="center"/>
    </xf>
    <xf numFmtId="0" fontId="17" fillId="0" borderId="0" xfId="0" applyFont="1" applyAlignment="1"/>
    <xf numFmtId="0" fontId="0" fillId="0" borderId="0" xfId="0" applyAlignment="1" applyProtection="1">
      <protection locked="0"/>
    </xf>
    <xf numFmtId="0" fontId="0" fillId="0" borderId="0" xfId="0" applyAlignment="1"/>
    <xf numFmtId="49" fontId="4" fillId="0" borderId="60" xfId="35" applyNumberFormat="1" applyFont="1" applyBorder="1" applyAlignment="1" applyProtection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49" fontId="4" fillId="0" borderId="60" xfId="37" applyNumberFormat="1" applyFont="1" applyBorder="1" applyAlignment="1" applyProtection="1">
      <alignment horizontal="center" vertical="center" wrapText="1"/>
    </xf>
    <xf numFmtId="0" fontId="26" fillId="0" borderId="61" xfId="7" applyNumberFormat="1" applyFont="1" applyBorder="1" applyAlignment="1" applyProtection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49" fontId="4" fillId="0" borderId="60" xfId="35" applyNumberFormat="1" applyFont="1" applyBorder="1" applyProtection="1">
      <alignment horizontal="center" vertical="center" wrapText="1"/>
    </xf>
    <xf numFmtId="49" fontId="4" fillId="0" borderId="60" xfId="35" applyFont="1" applyBorder="1">
      <alignment horizontal="center" vertical="center" wrapText="1"/>
    </xf>
    <xf numFmtId="49" fontId="12" fillId="0" borderId="60" xfId="35" applyNumberFormat="1" applyFont="1" applyBorder="1" applyProtection="1">
      <alignment horizontal="center" vertical="center" wrapText="1"/>
    </xf>
    <xf numFmtId="49" fontId="12" fillId="0" borderId="61" xfId="37" applyNumberFormat="1" applyFont="1" applyBorder="1" applyAlignment="1" applyProtection="1">
      <alignment horizontal="center" vertical="center" wrapText="1"/>
    </xf>
    <xf numFmtId="0" fontId="17" fillId="0" borderId="61" xfId="0" applyFont="1" applyBorder="1" applyAlignment="1" applyProtection="1">
      <alignment vertical="center" wrapText="1"/>
      <protection locked="0"/>
    </xf>
    <xf numFmtId="49" fontId="12" fillId="0" borderId="60" xfId="35" applyFont="1" applyBorder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vertical="center" wrapText="1"/>
    </xf>
    <xf numFmtId="49" fontId="12" fillId="0" borderId="60" xfId="35" applyNumberFormat="1" applyFont="1" applyBorder="1" applyAlignment="1" applyProtection="1">
      <alignment horizontal="center" wrapText="1"/>
    </xf>
    <xf numFmtId="49" fontId="12" fillId="0" borderId="60" xfId="38" applyNumberFormat="1" applyFont="1" applyBorder="1" applyAlignment="1" applyProtection="1">
      <alignment horizontal="center" wrapText="1"/>
    </xf>
    <xf numFmtId="0" fontId="17" fillId="0" borderId="60" xfId="0" applyFont="1" applyBorder="1" applyAlignment="1" applyProtection="1">
      <alignment horizontal="center"/>
      <protection locked="0"/>
    </xf>
    <xf numFmtId="0" fontId="12" fillId="0" borderId="60" xfId="39" applyNumberFormat="1" applyFont="1" applyBorder="1" applyProtection="1">
      <alignment horizontal="left" wrapText="1"/>
    </xf>
    <xf numFmtId="49" fontId="12" fillId="0" borderId="60" xfId="41" applyNumberFormat="1" applyFont="1" applyBorder="1" applyProtection="1">
      <alignment horizontal="center"/>
    </xf>
    <xf numFmtId="4" fontId="12" fillId="0" borderId="60" xfId="42" applyNumberFormat="1" applyFont="1" applyBorder="1" applyProtection="1">
      <alignment horizontal="right"/>
    </xf>
    <xf numFmtId="4" fontId="17" fillId="0" borderId="60" xfId="0" applyNumberFormat="1" applyFont="1" applyBorder="1" applyProtection="1">
      <protection locked="0"/>
    </xf>
    <xf numFmtId="0" fontId="12" fillId="0" borderId="60" xfId="46" applyNumberFormat="1" applyFont="1" applyBorder="1" applyProtection="1">
      <alignment horizontal="left" wrapText="1" indent="1"/>
    </xf>
    <xf numFmtId="49" fontId="12" fillId="0" borderId="60" xfId="48" applyNumberFormat="1" applyFont="1" applyBorder="1" applyProtection="1">
      <alignment horizontal="center"/>
    </xf>
    <xf numFmtId="0" fontId="12" fillId="0" borderId="60" xfId="53" applyNumberFormat="1" applyFont="1" applyBorder="1" applyProtection="1">
      <alignment horizontal="left" wrapText="1" indent="2"/>
    </xf>
    <xf numFmtId="49" fontId="12" fillId="0" borderId="60" xfId="55" applyNumberFormat="1" applyFont="1" applyBorder="1" applyProtection="1">
      <alignment horizontal="center"/>
    </xf>
  </cellXfs>
  <cellStyles count="19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4 2" xfId="188"/>
    <cellStyle name="xl25" xfId="19"/>
    <cellStyle name="xl25 2" xfId="187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3 2" xfId="189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2 2" xfId="193"/>
    <cellStyle name="xl43" xfId="55"/>
    <cellStyle name="xl44" xfId="37"/>
    <cellStyle name="xl45" xfId="38"/>
    <cellStyle name="xl45 2" xfId="190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5 2" xfId="194"/>
    <cellStyle name="xl56" xfId="34"/>
    <cellStyle name="xl56 2" xfId="191"/>
    <cellStyle name="xl57" xfId="10"/>
    <cellStyle name="xl58" xfId="15"/>
    <cellStyle name="xl59" xfId="22"/>
    <cellStyle name="xl60" xfId="25"/>
    <cellStyle name="xl61" xfId="27"/>
    <cellStyle name="xl62" xfId="29"/>
    <cellStyle name="xl62 2" xfId="192"/>
    <cellStyle name="xl63" xfId="32"/>
    <cellStyle name="xl63 2" xfId="195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8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7"/>
  <sheetViews>
    <sheetView tabSelected="1" zoomScale="70" zoomScaleNormal="70" zoomScaleSheetLayoutView="70" zoomScalePageLayoutView="70" workbookViewId="0">
      <selection activeCell="A13" sqref="A12:N13"/>
    </sheetView>
  </sheetViews>
  <sheetFormatPr defaultRowHeight="15" x14ac:dyDescent="0.25"/>
  <cols>
    <col min="1" max="1" width="33.5703125" style="1" customWidth="1"/>
    <col min="2" max="2" width="21.85546875" style="1" customWidth="1"/>
    <col min="3" max="3" width="16.28515625" style="1" customWidth="1"/>
    <col min="4" max="4" width="16" style="1" customWidth="1"/>
    <col min="5" max="5" width="14.85546875" style="1" customWidth="1"/>
    <col min="6" max="16384" width="9.140625" style="1"/>
  </cols>
  <sheetData>
    <row r="2" spans="1:14" ht="21.75" customHeight="1" x14ac:dyDescent="0.25">
      <c r="A2" s="17"/>
      <c r="B2" s="81" t="s">
        <v>492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21.75" customHeight="1" x14ac:dyDescent="0.25">
      <c r="A3" s="17"/>
      <c r="B3" s="17"/>
      <c r="C3" s="83" t="s">
        <v>493</v>
      </c>
      <c r="D3" s="82"/>
      <c r="E3" s="82"/>
      <c r="F3" s="84"/>
      <c r="G3" s="85"/>
      <c r="H3" s="85"/>
      <c r="I3" s="85"/>
      <c r="J3" s="85"/>
      <c r="K3" s="85"/>
      <c r="L3" s="85"/>
      <c r="M3" s="85"/>
      <c r="N3" s="85"/>
    </row>
    <row r="4" spans="1:14" ht="21.75" customHeight="1" x14ac:dyDescent="0.25">
      <c r="A4" s="17"/>
      <c r="B4" s="17"/>
      <c r="C4" s="83" t="s">
        <v>494</v>
      </c>
      <c r="D4" s="82"/>
      <c r="E4" s="82"/>
      <c r="F4" s="84"/>
      <c r="G4" s="85"/>
      <c r="H4" s="85"/>
      <c r="I4" s="85"/>
      <c r="J4" s="85"/>
      <c r="K4" s="85"/>
      <c r="L4" s="85"/>
      <c r="M4" s="85"/>
      <c r="N4" s="85"/>
    </row>
    <row r="5" spans="1:14" ht="6.75" customHeight="1" x14ac:dyDescent="0.25">
      <c r="A5" s="17"/>
      <c r="B5" s="17"/>
      <c r="C5" s="17"/>
      <c r="D5" s="17"/>
      <c r="E5" s="17"/>
      <c r="F5" s="85"/>
      <c r="G5" s="85"/>
      <c r="H5" s="85"/>
      <c r="I5" s="85"/>
      <c r="J5" s="85"/>
      <c r="K5" s="85"/>
      <c r="L5" s="85"/>
      <c r="M5" s="85"/>
      <c r="N5" s="85"/>
    </row>
    <row r="6" spans="1:14" ht="21.75" customHeight="1" x14ac:dyDescent="0.3">
      <c r="A6" s="86" t="s">
        <v>482</v>
      </c>
      <c r="B6" s="87"/>
      <c r="C6" s="87"/>
      <c r="D6" s="87"/>
      <c r="E6" s="87"/>
      <c r="F6" s="18"/>
      <c r="G6" s="18"/>
      <c r="H6" s="18"/>
      <c r="I6" s="18"/>
      <c r="J6" s="18"/>
      <c r="K6" s="18"/>
      <c r="L6" s="18"/>
      <c r="M6" s="18"/>
      <c r="N6" s="18"/>
    </row>
    <row r="7" spans="1:14" ht="21.75" customHeight="1" x14ac:dyDescent="0.3">
      <c r="A7" s="86" t="s">
        <v>488</v>
      </c>
      <c r="B7" s="86"/>
      <c r="C7" s="86"/>
      <c r="D7" s="86"/>
      <c r="E7" s="86"/>
      <c r="F7" s="19"/>
      <c r="G7" s="19"/>
      <c r="H7" s="19"/>
      <c r="I7" s="19"/>
      <c r="J7" s="19"/>
      <c r="K7" s="19"/>
      <c r="L7" s="19"/>
      <c r="M7" s="19"/>
      <c r="N7" s="19"/>
    </row>
    <row r="8" spans="1:14" ht="21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6.75" customHeight="1" x14ac:dyDescent="0.25">
      <c r="A9" s="88" t="s">
        <v>483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hidden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20"/>
      <c r="B12" s="82" t="s">
        <v>484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ht="15.75" x14ac:dyDescent="0.25">
      <c r="A13" s="88" t="s">
        <v>485</v>
      </c>
      <c r="B13" s="89"/>
      <c r="C13" s="89"/>
      <c r="D13" s="89"/>
      <c r="E13" s="89"/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A14" s="21" t="s">
        <v>486</v>
      </c>
      <c r="B14" s="22"/>
      <c r="C14" s="23"/>
      <c r="D14" s="24"/>
      <c r="E14" s="25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26" t="s">
        <v>487</v>
      </c>
      <c r="B15" s="26"/>
      <c r="C15" s="27"/>
      <c r="D15" s="28"/>
      <c r="E15" s="29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7.5" customHeight="1" x14ac:dyDescent="0.25"/>
    <row r="17" spans="1:14" hidden="1" x14ac:dyDescent="0.25"/>
    <row r="18" spans="1:14" hidden="1" x14ac:dyDescent="0.25"/>
    <row r="19" spans="1:14" hidden="1" x14ac:dyDescent="0.25"/>
    <row r="20" spans="1:14" ht="12.75" hidden="1" customHeight="1" x14ac:dyDescent="0.25">
      <c r="A20" s="2"/>
      <c r="B20" s="2"/>
      <c r="C20" s="2"/>
      <c r="D20" s="2"/>
    </row>
    <row r="21" spans="1:14" ht="24.75" customHeight="1" x14ac:dyDescent="0.25">
      <c r="A21" s="76" t="s">
        <v>0</v>
      </c>
      <c r="B21" s="78"/>
      <c r="C21" s="79"/>
      <c r="D21" s="2"/>
    </row>
    <row r="22" spans="1:14" ht="11.45" customHeight="1" x14ac:dyDescent="0.25">
      <c r="A22" s="111" t="s">
        <v>1</v>
      </c>
      <c r="B22" s="111" t="s">
        <v>2</v>
      </c>
      <c r="C22" s="112" t="s">
        <v>479</v>
      </c>
      <c r="D22" s="112" t="s">
        <v>480</v>
      </c>
      <c r="E22" s="113" t="s">
        <v>481</v>
      </c>
    </row>
    <row r="23" spans="1:14" ht="44.25" customHeight="1" x14ac:dyDescent="0.25">
      <c r="A23" s="114"/>
      <c r="B23" s="114"/>
      <c r="C23" s="115"/>
      <c r="D23" s="115"/>
      <c r="E23" s="116"/>
    </row>
    <row r="24" spans="1:14" ht="21" customHeight="1" x14ac:dyDescent="0.25">
      <c r="A24" s="117" t="s">
        <v>4</v>
      </c>
      <c r="B24" s="117" t="s">
        <v>5</v>
      </c>
      <c r="C24" s="118" t="s">
        <v>6</v>
      </c>
      <c r="D24" s="118" t="s">
        <v>7</v>
      </c>
      <c r="E24" s="119">
        <v>5</v>
      </c>
    </row>
    <row r="25" spans="1:14" ht="21.75" customHeight="1" x14ac:dyDescent="0.25">
      <c r="A25" s="120" t="s">
        <v>8</v>
      </c>
      <c r="B25" s="121" t="s">
        <v>9</v>
      </c>
      <c r="C25" s="122">
        <v>1938520753.24</v>
      </c>
      <c r="D25" s="122">
        <v>1014829187.73</v>
      </c>
      <c r="E25" s="123">
        <f>C25-D25</f>
        <v>923691565.50999999</v>
      </c>
    </row>
    <row r="26" spans="1:14" ht="15" customHeight="1" x14ac:dyDescent="0.25">
      <c r="A26" s="124" t="s">
        <v>11</v>
      </c>
      <c r="B26" s="125"/>
      <c r="C26" s="125"/>
      <c r="D26" s="125"/>
      <c r="E26" s="123">
        <f t="shared" ref="E26:E75" si="0">C26-D26</f>
        <v>0</v>
      </c>
    </row>
    <row r="27" spans="1:14" ht="30" x14ac:dyDescent="0.25">
      <c r="A27" s="126" t="s">
        <v>12</v>
      </c>
      <c r="B27" s="127" t="s">
        <v>13</v>
      </c>
      <c r="C27" s="122">
        <v>694021790</v>
      </c>
      <c r="D27" s="122">
        <v>334183603.81</v>
      </c>
      <c r="E27" s="123">
        <f t="shared" si="0"/>
        <v>359838186.19</v>
      </c>
    </row>
    <row r="28" spans="1:14" ht="30" x14ac:dyDescent="0.25">
      <c r="A28" s="126" t="s">
        <v>14</v>
      </c>
      <c r="B28" s="127" t="s">
        <v>15</v>
      </c>
      <c r="C28" s="122">
        <v>500000000</v>
      </c>
      <c r="D28" s="122">
        <v>221420967.65000001</v>
      </c>
      <c r="E28" s="123">
        <f t="shared" si="0"/>
        <v>278579032.35000002</v>
      </c>
    </row>
    <row r="29" spans="1:14" ht="30" x14ac:dyDescent="0.25">
      <c r="A29" s="126" t="s">
        <v>16</v>
      </c>
      <c r="B29" s="127" t="s">
        <v>17</v>
      </c>
      <c r="C29" s="122">
        <v>500000000</v>
      </c>
      <c r="D29" s="122">
        <v>221420967.65000001</v>
      </c>
      <c r="E29" s="123">
        <f t="shared" si="0"/>
        <v>278579032.35000002</v>
      </c>
    </row>
    <row r="30" spans="1:14" ht="123" customHeight="1" x14ac:dyDescent="0.25">
      <c r="A30" s="126" t="s">
        <v>18</v>
      </c>
      <c r="B30" s="127" t="s">
        <v>19</v>
      </c>
      <c r="C30" s="122">
        <v>490000000</v>
      </c>
      <c r="D30" s="122">
        <v>209373340.84999999</v>
      </c>
      <c r="E30" s="123">
        <f t="shared" si="0"/>
        <v>280626659.14999998</v>
      </c>
    </row>
    <row r="31" spans="1:14" ht="169.5" customHeight="1" x14ac:dyDescent="0.25">
      <c r="A31" s="126" t="s">
        <v>20</v>
      </c>
      <c r="B31" s="127" t="s">
        <v>21</v>
      </c>
      <c r="C31" s="122">
        <v>2000000</v>
      </c>
      <c r="D31" s="122">
        <v>757678.76</v>
      </c>
      <c r="E31" s="123">
        <f t="shared" si="0"/>
        <v>1242321.24</v>
      </c>
      <c r="N31" s="14"/>
    </row>
    <row r="32" spans="1:14" ht="69" customHeight="1" x14ac:dyDescent="0.25">
      <c r="A32" s="126" t="s">
        <v>22</v>
      </c>
      <c r="B32" s="127" t="s">
        <v>23</v>
      </c>
      <c r="C32" s="122">
        <v>2500000</v>
      </c>
      <c r="D32" s="122">
        <v>2897815.3</v>
      </c>
      <c r="E32" s="123">
        <f t="shared" si="0"/>
        <v>-397815.29999999981</v>
      </c>
    </row>
    <row r="33" spans="1:5" ht="144.75" customHeight="1" x14ac:dyDescent="0.25">
      <c r="A33" s="126" t="s">
        <v>24</v>
      </c>
      <c r="B33" s="127" t="s">
        <v>25</v>
      </c>
      <c r="C33" s="122">
        <v>5500000</v>
      </c>
      <c r="D33" s="122">
        <v>8392132.7400000002</v>
      </c>
      <c r="E33" s="123">
        <f t="shared" si="0"/>
        <v>-2892132.74</v>
      </c>
    </row>
    <row r="34" spans="1:5" ht="75" x14ac:dyDescent="0.25">
      <c r="A34" s="126" t="s">
        <v>26</v>
      </c>
      <c r="B34" s="127" t="s">
        <v>27</v>
      </c>
      <c r="C34" s="122">
        <v>31078000</v>
      </c>
      <c r="D34" s="122">
        <v>16830627.460000001</v>
      </c>
      <c r="E34" s="123">
        <f t="shared" si="0"/>
        <v>14247372.539999999</v>
      </c>
    </row>
    <row r="35" spans="1:5" ht="60" x14ac:dyDescent="0.25">
      <c r="A35" s="126" t="s">
        <v>28</v>
      </c>
      <c r="B35" s="127" t="s">
        <v>29</v>
      </c>
      <c r="C35" s="122">
        <v>31078000</v>
      </c>
      <c r="D35" s="122">
        <v>16830627.460000001</v>
      </c>
      <c r="E35" s="123">
        <f t="shared" si="0"/>
        <v>14247372.539999999</v>
      </c>
    </row>
    <row r="36" spans="1:5" ht="150" x14ac:dyDescent="0.25">
      <c r="A36" s="126" t="s">
        <v>30</v>
      </c>
      <c r="B36" s="127" t="s">
        <v>31</v>
      </c>
      <c r="C36" s="122">
        <v>14300000</v>
      </c>
      <c r="D36" s="122">
        <v>8284399.1900000004</v>
      </c>
      <c r="E36" s="123">
        <f t="shared" si="0"/>
        <v>6015600.8099999996</v>
      </c>
    </row>
    <row r="37" spans="1:5" ht="240" x14ac:dyDescent="0.25">
      <c r="A37" s="126" t="s">
        <v>32</v>
      </c>
      <c r="B37" s="127" t="s">
        <v>33</v>
      </c>
      <c r="C37" s="122">
        <v>14300000</v>
      </c>
      <c r="D37" s="122">
        <v>8284399.1900000004</v>
      </c>
      <c r="E37" s="123">
        <f t="shared" si="0"/>
        <v>6015600.8099999996</v>
      </c>
    </row>
    <row r="38" spans="1:5" ht="180" x14ac:dyDescent="0.25">
      <c r="A38" s="126" t="s">
        <v>34</v>
      </c>
      <c r="B38" s="127" t="s">
        <v>35</v>
      </c>
      <c r="C38" s="122">
        <v>90000</v>
      </c>
      <c r="D38" s="122">
        <v>48769.56</v>
      </c>
      <c r="E38" s="123">
        <f t="shared" si="0"/>
        <v>41230.44</v>
      </c>
    </row>
    <row r="39" spans="1:5" ht="270" x14ac:dyDescent="0.25">
      <c r="A39" s="126" t="s">
        <v>36</v>
      </c>
      <c r="B39" s="127" t="s">
        <v>37</v>
      </c>
      <c r="C39" s="122">
        <v>90000</v>
      </c>
      <c r="D39" s="122">
        <v>48769.56</v>
      </c>
      <c r="E39" s="123">
        <f t="shared" si="0"/>
        <v>41230.44</v>
      </c>
    </row>
    <row r="40" spans="1:5" ht="105.75" customHeight="1" x14ac:dyDescent="0.25">
      <c r="A40" s="126" t="s">
        <v>38</v>
      </c>
      <c r="B40" s="127" t="s">
        <v>39</v>
      </c>
      <c r="C40" s="122">
        <v>16688000</v>
      </c>
      <c r="D40" s="122">
        <v>9543085.9100000001</v>
      </c>
      <c r="E40" s="123">
        <f t="shared" si="0"/>
        <v>7144914.0899999999</v>
      </c>
    </row>
    <row r="41" spans="1:5" ht="240" x14ac:dyDescent="0.25">
      <c r="A41" s="126" t="s">
        <v>40</v>
      </c>
      <c r="B41" s="127" t="s">
        <v>41</v>
      </c>
      <c r="C41" s="122">
        <v>16688000</v>
      </c>
      <c r="D41" s="122">
        <v>9543085.9100000001</v>
      </c>
      <c r="E41" s="123">
        <f t="shared" si="0"/>
        <v>7144914.0899999999</v>
      </c>
    </row>
    <row r="42" spans="1:5" ht="150" x14ac:dyDescent="0.25">
      <c r="A42" s="126" t="s">
        <v>42</v>
      </c>
      <c r="B42" s="127" t="s">
        <v>43</v>
      </c>
      <c r="C42" s="122" t="s">
        <v>10</v>
      </c>
      <c r="D42" s="122">
        <v>-1045627.2</v>
      </c>
      <c r="E42" s="123"/>
    </row>
    <row r="43" spans="1:5" ht="240" x14ac:dyDescent="0.25">
      <c r="A43" s="126" t="s">
        <v>44</v>
      </c>
      <c r="B43" s="127" t="s">
        <v>45</v>
      </c>
      <c r="C43" s="122" t="s">
        <v>10</v>
      </c>
      <c r="D43" s="122">
        <v>-1045627.2</v>
      </c>
      <c r="E43" s="123"/>
    </row>
    <row r="44" spans="1:5" ht="30" x14ac:dyDescent="0.25">
      <c r="A44" s="126" t="s">
        <v>46</v>
      </c>
      <c r="B44" s="127" t="s">
        <v>47</v>
      </c>
      <c r="C44" s="122">
        <v>52839000</v>
      </c>
      <c r="D44" s="122">
        <v>42557972.950000003</v>
      </c>
      <c r="E44" s="123">
        <f t="shared" si="0"/>
        <v>10281027.049999997</v>
      </c>
    </row>
    <row r="45" spans="1:5" ht="45" x14ac:dyDescent="0.25">
      <c r="A45" s="126" t="s">
        <v>48</v>
      </c>
      <c r="B45" s="127" t="s">
        <v>49</v>
      </c>
      <c r="C45" s="122">
        <v>19000000</v>
      </c>
      <c r="D45" s="122">
        <v>10714701.67</v>
      </c>
      <c r="E45" s="123">
        <f t="shared" si="0"/>
        <v>8285298.3300000001</v>
      </c>
    </row>
    <row r="46" spans="1:5" ht="60" x14ac:dyDescent="0.25">
      <c r="A46" s="126" t="s">
        <v>50</v>
      </c>
      <c r="B46" s="127" t="s">
        <v>51</v>
      </c>
      <c r="C46" s="122">
        <v>13000000</v>
      </c>
      <c r="D46" s="122">
        <v>7089766.5499999998</v>
      </c>
      <c r="E46" s="123">
        <f t="shared" si="0"/>
        <v>5910233.4500000002</v>
      </c>
    </row>
    <row r="47" spans="1:5" ht="60" x14ac:dyDescent="0.25">
      <c r="A47" s="126" t="s">
        <v>50</v>
      </c>
      <c r="B47" s="127" t="s">
        <v>52</v>
      </c>
      <c r="C47" s="122">
        <v>13000000</v>
      </c>
      <c r="D47" s="122">
        <v>7091335.6500000004</v>
      </c>
      <c r="E47" s="123">
        <f t="shared" si="0"/>
        <v>5908664.3499999996</v>
      </c>
    </row>
    <row r="48" spans="1:5" ht="90" x14ac:dyDescent="0.25">
      <c r="A48" s="126" t="s">
        <v>53</v>
      </c>
      <c r="B48" s="127" t="s">
        <v>54</v>
      </c>
      <c r="C48" s="122" t="s">
        <v>10</v>
      </c>
      <c r="D48" s="122">
        <v>-1569.1</v>
      </c>
      <c r="E48" s="123"/>
    </row>
    <row r="49" spans="1:5" ht="90" x14ac:dyDescent="0.25">
      <c r="A49" s="126" t="s">
        <v>55</v>
      </c>
      <c r="B49" s="127" t="s">
        <v>56</v>
      </c>
      <c r="C49" s="122">
        <v>6000000</v>
      </c>
      <c r="D49" s="122">
        <v>3624909.79</v>
      </c>
      <c r="E49" s="123">
        <f t="shared" si="0"/>
        <v>2375090.21</v>
      </c>
    </row>
    <row r="50" spans="1:5" ht="98.25" customHeight="1" x14ac:dyDescent="0.25">
      <c r="A50" s="126" t="s">
        <v>57</v>
      </c>
      <c r="B50" s="127" t="s">
        <v>58</v>
      </c>
      <c r="C50" s="122">
        <v>6000000</v>
      </c>
      <c r="D50" s="122">
        <v>3624986.53</v>
      </c>
      <c r="E50" s="123">
        <f t="shared" si="0"/>
        <v>2375013.4700000002</v>
      </c>
    </row>
    <row r="51" spans="1:5" ht="120" x14ac:dyDescent="0.25">
      <c r="A51" s="126" t="s">
        <v>59</v>
      </c>
      <c r="B51" s="127" t="s">
        <v>60</v>
      </c>
      <c r="C51" s="122" t="s">
        <v>10</v>
      </c>
      <c r="D51" s="122">
        <v>-76.739999999999995</v>
      </c>
      <c r="E51" s="123"/>
    </row>
    <row r="52" spans="1:5" ht="56.25" customHeight="1" x14ac:dyDescent="0.25">
      <c r="A52" s="126" t="s">
        <v>61</v>
      </c>
      <c r="B52" s="127" t="s">
        <v>62</v>
      </c>
      <c r="C52" s="122" t="s">
        <v>10</v>
      </c>
      <c r="D52" s="122">
        <v>25.33</v>
      </c>
      <c r="E52" s="123"/>
    </row>
    <row r="53" spans="1:5" ht="45" x14ac:dyDescent="0.25">
      <c r="A53" s="126" t="s">
        <v>63</v>
      </c>
      <c r="B53" s="127" t="s">
        <v>64</v>
      </c>
      <c r="C53" s="122" t="s">
        <v>10</v>
      </c>
      <c r="D53" s="122">
        <v>61396.75</v>
      </c>
      <c r="E53" s="123"/>
    </row>
    <row r="54" spans="1:5" ht="45" x14ac:dyDescent="0.25">
      <c r="A54" s="126" t="s">
        <v>63</v>
      </c>
      <c r="B54" s="127" t="s">
        <v>65</v>
      </c>
      <c r="C54" s="122" t="s">
        <v>10</v>
      </c>
      <c r="D54" s="122">
        <v>61396.75</v>
      </c>
      <c r="E54" s="123"/>
    </row>
    <row r="55" spans="1:5" ht="30" x14ac:dyDescent="0.25">
      <c r="A55" s="126" t="s">
        <v>66</v>
      </c>
      <c r="B55" s="127" t="s">
        <v>67</v>
      </c>
      <c r="C55" s="122">
        <v>21839000</v>
      </c>
      <c r="D55" s="122">
        <v>23423309.07</v>
      </c>
      <c r="E55" s="123">
        <f t="shared" si="0"/>
        <v>-1584309.0700000003</v>
      </c>
    </row>
    <row r="56" spans="1:5" ht="30" x14ac:dyDescent="0.25">
      <c r="A56" s="126" t="s">
        <v>66</v>
      </c>
      <c r="B56" s="127" t="s">
        <v>68</v>
      </c>
      <c r="C56" s="122">
        <v>21839000</v>
      </c>
      <c r="D56" s="122">
        <v>23423309.440000001</v>
      </c>
      <c r="E56" s="123">
        <f t="shared" si="0"/>
        <v>-1584309.4400000013</v>
      </c>
    </row>
    <row r="57" spans="1:5" ht="60" x14ac:dyDescent="0.25">
      <c r="A57" s="126" t="s">
        <v>69</v>
      </c>
      <c r="B57" s="127" t="s">
        <v>70</v>
      </c>
      <c r="C57" s="122" t="s">
        <v>10</v>
      </c>
      <c r="D57" s="122">
        <v>-0.37</v>
      </c>
      <c r="E57" s="123"/>
    </row>
    <row r="58" spans="1:5" ht="45" x14ac:dyDescent="0.25">
      <c r="A58" s="126" t="s">
        <v>71</v>
      </c>
      <c r="B58" s="127" t="s">
        <v>72</v>
      </c>
      <c r="C58" s="122">
        <v>12000000</v>
      </c>
      <c r="D58" s="122">
        <v>8358565.46</v>
      </c>
      <c r="E58" s="123">
        <f t="shared" si="0"/>
        <v>3641434.54</v>
      </c>
    </row>
    <row r="59" spans="1:5" ht="75" x14ac:dyDescent="0.25">
      <c r="A59" s="126" t="s">
        <v>73</v>
      </c>
      <c r="B59" s="127" t="s">
        <v>74</v>
      </c>
      <c r="C59" s="122">
        <v>12000000</v>
      </c>
      <c r="D59" s="122">
        <v>8358565.46</v>
      </c>
      <c r="E59" s="123">
        <f t="shared" si="0"/>
        <v>3641434.54</v>
      </c>
    </row>
    <row r="60" spans="1:5" x14ac:dyDescent="0.25">
      <c r="A60" s="126" t="s">
        <v>75</v>
      </c>
      <c r="B60" s="127" t="s">
        <v>76</v>
      </c>
      <c r="C60" s="122">
        <v>168000</v>
      </c>
      <c r="D60" s="122">
        <v>63000</v>
      </c>
      <c r="E60" s="123">
        <f t="shared" si="0"/>
        <v>105000</v>
      </c>
    </row>
    <row r="61" spans="1:5" x14ac:dyDescent="0.25">
      <c r="A61" s="126" t="s">
        <v>77</v>
      </c>
      <c r="B61" s="127" t="s">
        <v>78</v>
      </c>
      <c r="C61" s="122">
        <v>168000</v>
      </c>
      <c r="D61" s="122">
        <v>63000</v>
      </c>
      <c r="E61" s="123">
        <f t="shared" si="0"/>
        <v>105000</v>
      </c>
    </row>
    <row r="62" spans="1:5" ht="30" x14ac:dyDescent="0.25">
      <c r="A62" s="126" t="s">
        <v>79</v>
      </c>
      <c r="B62" s="127" t="s">
        <v>80</v>
      </c>
      <c r="C62" s="122">
        <v>7000000</v>
      </c>
      <c r="D62" s="122">
        <v>4307482.13</v>
      </c>
      <c r="E62" s="123">
        <f t="shared" si="0"/>
        <v>2692517.87</v>
      </c>
    </row>
    <row r="63" spans="1:5" ht="60" x14ac:dyDescent="0.25">
      <c r="A63" s="126" t="s">
        <v>81</v>
      </c>
      <c r="B63" s="127" t="s">
        <v>82</v>
      </c>
      <c r="C63" s="122">
        <v>7000000</v>
      </c>
      <c r="D63" s="122">
        <v>4307482.13</v>
      </c>
      <c r="E63" s="123">
        <f t="shared" si="0"/>
        <v>2692517.87</v>
      </c>
    </row>
    <row r="64" spans="1:5" ht="90" x14ac:dyDescent="0.25">
      <c r="A64" s="126" t="s">
        <v>83</v>
      </c>
      <c r="B64" s="127" t="s">
        <v>84</v>
      </c>
      <c r="C64" s="122">
        <v>7000000</v>
      </c>
      <c r="D64" s="122">
        <v>4307482.13</v>
      </c>
      <c r="E64" s="123">
        <f t="shared" si="0"/>
        <v>2692517.87</v>
      </c>
    </row>
    <row r="65" spans="1:5" ht="105" x14ac:dyDescent="0.25">
      <c r="A65" s="126" t="s">
        <v>85</v>
      </c>
      <c r="B65" s="127" t="s">
        <v>86</v>
      </c>
      <c r="C65" s="122">
        <v>38372000</v>
      </c>
      <c r="D65" s="122">
        <v>11490970.550000001</v>
      </c>
      <c r="E65" s="123">
        <f t="shared" si="0"/>
        <v>26881029.449999999</v>
      </c>
    </row>
    <row r="66" spans="1:5" ht="127.5" customHeight="1" x14ac:dyDescent="0.25">
      <c r="A66" s="126" t="s">
        <v>87</v>
      </c>
      <c r="B66" s="127" t="s">
        <v>88</v>
      </c>
      <c r="C66" s="122">
        <v>37897000</v>
      </c>
      <c r="D66" s="122">
        <v>11258416.550000001</v>
      </c>
      <c r="E66" s="123">
        <f t="shared" si="0"/>
        <v>26638583.449999999</v>
      </c>
    </row>
    <row r="67" spans="1:5" ht="102" customHeight="1" x14ac:dyDescent="0.25">
      <c r="A67" s="126" t="s">
        <v>89</v>
      </c>
      <c r="B67" s="127" t="s">
        <v>90</v>
      </c>
      <c r="C67" s="122">
        <v>33800000</v>
      </c>
      <c r="D67" s="122">
        <v>10728909.310000001</v>
      </c>
      <c r="E67" s="123">
        <f t="shared" si="0"/>
        <v>23071090.689999998</v>
      </c>
    </row>
    <row r="68" spans="1:5" ht="141.75" customHeight="1" x14ac:dyDescent="0.25">
      <c r="A68" s="126" t="s">
        <v>91</v>
      </c>
      <c r="B68" s="127" t="s">
        <v>92</v>
      </c>
      <c r="C68" s="122">
        <v>19600000</v>
      </c>
      <c r="D68" s="122">
        <v>4289763.76</v>
      </c>
      <c r="E68" s="123">
        <f t="shared" si="0"/>
        <v>15310236.24</v>
      </c>
    </row>
    <row r="69" spans="1:5" ht="123" customHeight="1" x14ac:dyDescent="0.25">
      <c r="A69" s="126" t="s">
        <v>93</v>
      </c>
      <c r="B69" s="127" t="s">
        <v>94</v>
      </c>
      <c r="C69" s="122">
        <v>14200000</v>
      </c>
      <c r="D69" s="122">
        <v>6439145.5499999998</v>
      </c>
      <c r="E69" s="123">
        <f t="shared" si="0"/>
        <v>7760854.4500000002</v>
      </c>
    </row>
    <row r="70" spans="1:5" ht="113.25" customHeight="1" x14ac:dyDescent="0.25">
      <c r="A70" s="126" t="s">
        <v>95</v>
      </c>
      <c r="B70" s="127" t="s">
        <v>96</v>
      </c>
      <c r="C70" s="122">
        <v>1680000</v>
      </c>
      <c r="D70" s="122">
        <v>11182.51</v>
      </c>
      <c r="E70" s="123">
        <f t="shared" si="0"/>
        <v>1668817.49</v>
      </c>
    </row>
    <row r="71" spans="1:5" ht="111" customHeight="1" x14ac:dyDescent="0.25">
      <c r="A71" s="126" t="s">
        <v>97</v>
      </c>
      <c r="B71" s="127" t="s">
        <v>98</v>
      </c>
      <c r="C71" s="122">
        <v>1680000</v>
      </c>
      <c r="D71" s="122">
        <v>11182.51</v>
      </c>
      <c r="E71" s="123">
        <f t="shared" si="0"/>
        <v>1668817.49</v>
      </c>
    </row>
    <row r="72" spans="1:5" ht="125.25" customHeight="1" x14ac:dyDescent="0.25">
      <c r="A72" s="126" t="s">
        <v>99</v>
      </c>
      <c r="B72" s="127" t="s">
        <v>100</v>
      </c>
      <c r="C72" s="122">
        <v>1761000</v>
      </c>
      <c r="D72" s="122">
        <v>110919.85</v>
      </c>
      <c r="E72" s="123">
        <f t="shared" si="0"/>
        <v>1650080.15</v>
      </c>
    </row>
    <row r="73" spans="1:5" ht="98.25" customHeight="1" x14ac:dyDescent="0.25">
      <c r="A73" s="126" t="s">
        <v>101</v>
      </c>
      <c r="B73" s="127" t="s">
        <v>102</v>
      </c>
      <c r="C73" s="122">
        <v>1761000</v>
      </c>
      <c r="D73" s="122">
        <v>110919.85</v>
      </c>
      <c r="E73" s="123">
        <f t="shared" si="0"/>
        <v>1650080.15</v>
      </c>
    </row>
    <row r="74" spans="1:5" ht="90" x14ac:dyDescent="0.25">
      <c r="A74" s="126" t="s">
        <v>103</v>
      </c>
      <c r="B74" s="127" t="s">
        <v>104</v>
      </c>
      <c r="C74" s="122">
        <v>656000</v>
      </c>
      <c r="D74" s="122">
        <v>407404.88</v>
      </c>
      <c r="E74" s="123">
        <f t="shared" si="0"/>
        <v>248595.12</v>
      </c>
    </row>
    <row r="75" spans="1:5" ht="75" x14ac:dyDescent="0.25">
      <c r="A75" s="126" t="s">
        <v>105</v>
      </c>
      <c r="B75" s="127" t="s">
        <v>106</v>
      </c>
      <c r="C75" s="122">
        <v>656000</v>
      </c>
      <c r="D75" s="122">
        <v>407404.88</v>
      </c>
      <c r="E75" s="123">
        <f t="shared" si="0"/>
        <v>248595.12</v>
      </c>
    </row>
    <row r="76" spans="1:5" ht="117" customHeight="1" x14ac:dyDescent="0.25">
      <c r="A76" s="126" t="s">
        <v>107</v>
      </c>
      <c r="B76" s="127" t="s">
        <v>108</v>
      </c>
      <c r="C76" s="122">
        <v>475000</v>
      </c>
      <c r="D76" s="122">
        <v>232554</v>
      </c>
      <c r="E76" s="123">
        <f t="shared" ref="E76:E125" si="1">C76-D76</f>
        <v>242446</v>
      </c>
    </row>
    <row r="77" spans="1:5" ht="120" customHeight="1" x14ac:dyDescent="0.25">
      <c r="A77" s="126" t="s">
        <v>109</v>
      </c>
      <c r="B77" s="127" t="s">
        <v>110</v>
      </c>
      <c r="C77" s="122" t="s">
        <v>10</v>
      </c>
      <c r="D77" s="122">
        <v>68624</v>
      </c>
      <c r="E77" s="123"/>
    </row>
    <row r="78" spans="1:5" ht="165" x14ac:dyDescent="0.25">
      <c r="A78" s="126" t="s">
        <v>111</v>
      </c>
      <c r="B78" s="127" t="s">
        <v>112</v>
      </c>
      <c r="C78" s="122" t="s">
        <v>10</v>
      </c>
      <c r="D78" s="122">
        <v>68624</v>
      </c>
      <c r="E78" s="123"/>
    </row>
    <row r="79" spans="1:5" ht="156" customHeight="1" x14ac:dyDescent="0.25">
      <c r="A79" s="126" t="s">
        <v>113</v>
      </c>
      <c r="B79" s="127" t="s">
        <v>114</v>
      </c>
      <c r="C79" s="122">
        <v>475000</v>
      </c>
      <c r="D79" s="122">
        <v>163930</v>
      </c>
      <c r="E79" s="123">
        <f t="shared" si="1"/>
        <v>311070</v>
      </c>
    </row>
    <row r="80" spans="1:5" ht="156" customHeight="1" x14ac:dyDescent="0.25">
      <c r="A80" s="126" t="s">
        <v>115</v>
      </c>
      <c r="B80" s="127" t="s">
        <v>116</v>
      </c>
      <c r="C80" s="122">
        <v>475000</v>
      </c>
      <c r="D80" s="122">
        <v>163930</v>
      </c>
      <c r="E80" s="123">
        <f t="shared" si="1"/>
        <v>311070</v>
      </c>
    </row>
    <row r="81" spans="1:5" ht="60" x14ac:dyDescent="0.25">
      <c r="A81" s="126" t="s">
        <v>117</v>
      </c>
      <c r="B81" s="127" t="s">
        <v>118</v>
      </c>
      <c r="C81" s="122">
        <v>11500000</v>
      </c>
      <c r="D81" s="122">
        <v>5694534.0499999998</v>
      </c>
      <c r="E81" s="123">
        <f t="shared" si="1"/>
        <v>5805465.9500000002</v>
      </c>
    </row>
    <row r="82" spans="1:5" ht="45" x14ac:dyDescent="0.25">
      <c r="A82" s="126" t="s">
        <v>119</v>
      </c>
      <c r="B82" s="127" t="s">
        <v>120</v>
      </c>
      <c r="C82" s="122">
        <v>11500000</v>
      </c>
      <c r="D82" s="122">
        <v>5694534.0499999998</v>
      </c>
      <c r="E82" s="123">
        <f t="shared" si="1"/>
        <v>5805465.9500000002</v>
      </c>
    </row>
    <row r="83" spans="1:5" ht="60" x14ac:dyDescent="0.25">
      <c r="A83" s="126" t="s">
        <v>121</v>
      </c>
      <c r="B83" s="127" t="s">
        <v>122</v>
      </c>
      <c r="C83" s="122">
        <v>1700000</v>
      </c>
      <c r="D83" s="122">
        <v>613455.35999999999</v>
      </c>
      <c r="E83" s="123">
        <f t="shared" si="1"/>
        <v>1086544.6400000001</v>
      </c>
    </row>
    <row r="84" spans="1:5" ht="45" x14ac:dyDescent="0.25">
      <c r="A84" s="126" t="s">
        <v>123</v>
      </c>
      <c r="B84" s="127" t="s">
        <v>124</v>
      </c>
      <c r="C84" s="122">
        <v>600000</v>
      </c>
      <c r="D84" s="122" t="s">
        <v>10</v>
      </c>
      <c r="E84" s="123"/>
    </row>
    <row r="85" spans="1:5" ht="30" x14ac:dyDescent="0.25">
      <c r="A85" s="126" t="s">
        <v>125</v>
      </c>
      <c r="B85" s="127" t="s">
        <v>126</v>
      </c>
      <c r="C85" s="122">
        <v>9200000</v>
      </c>
      <c r="D85" s="122">
        <v>5081078.6900000004</v>
      </c>
      <c r="E85" s="123">
        <f t="shared" si="1"/>
        <v>4118921.3099999996</v>
      </c>
    </row>
    <row r="86" spans="1:5" ht="30" x14ac:dyDescent="0.25">
      <c r="A86" s="126" t="s">
        <v>127</v>
      </c>
      <c r="B86" s="127" t="s">
        <v>128</v>
      </c>
      <c r="C86" s="122">
        <v>6500000</v>
      </c>
      <c r="D86" s="122">
        <v>4070063.93</v>
      </c>
      <c r="E86" s="123">
        <f t="shared" si="1"/>
        <v>2429936.0699999998</v>
      </c>
    </row>
    <row r="87" spans="1:5" ht="30" x14ac:dyDescent="0.25">
      <c r="A87" s="126" t="s">
        <v>129</v>
      </c>
      <c r="B87" s="127" t="s">
        <v>130</v>
      </c>
      <c r="C87" s="122">
        <v>2700000</v>
      </c>
      <c r="D87" s="122">
        <v>1011014.76</v>
      </c>
      <c r="E87" s="123">
        <f t="shared" si="1"/>
        <v>1688985.24</v>
      </c>
    </row>
    <row r="88" spans="1:5" ht="60" x14ac:dyDescent="0.25">
      <c r="A88" s="126" t="s">
        <v>131</v>
      </c>
      <c r="B88" s="127" t="s">
        <v>132</v>
      </c>
      <c r="C88" s="122">
        <v>52233000</v>
      </c>
      <c r="D88" s="122">
        <v>27351448.670000002</v>
      </c>
      <c r="E88" s="123">
        <f t="shared" si="1"/>
        <v>24881551.329999998</v>
      </c>
    </row>
    <row r="89" spans="1:5" ht="30" x14ac:dyDescent="0.25">
      <c r="A89" s="126" t="s">
        <v>133</v>
      </c>
      <c r="B89" s="127" t="s">
        <v>134</v>
      </c>
      <c r="C89" s="122">
        <v>52233000</v>
      </c>
      <c r="D89" s="122">
        <v>27316088.98</v>
      </c>
      <c r="E89" s="123">
        <f t="shared" si="1"/>
        <v>24916911.02</v>
      </c>
    </row>
    <row r="90" spans="1:5" ht="30" x14ac:dyDescent="0.25">
      <c r="A90" s="126" t="s">
        <v>135</v>
      </c>
      <c r="B90" s="127" t="s">
        <v>136</v>
      </c>
      <c r="C90" s="122">
        <v>52233000</v>
      </c>
      <c r="D90" s="122">
        <v>27316088.98</v>
      </c>
      <c r="E90" s="123">
        <f t="shared" si="1"/>
        <v>24916911.02</v>
      </c>
    </row>
    <row r="91" spans="1:5" ht="75" x14ac:dyDescent="0.25">
      <c r="A91" s="126" t="s">
        <v>137</v>
      </c>
      <c r="B91" s="127" t="s">
        <v>138</v>
      </c>
      <c r="C91" s="122">
        <v>52233000</v>
      </c>
      <c r="D91" s="122">
        <v>27316088.98</v>
      </c>
      <c r="E91" s="123">
        <f t="shared" si="1"/>
        <v>24916911.02</v>
      </c>
    </row>
    <row r="92" spans="1:5" ht="60" x14ac:dyDescent="0.25">
      <c r="A92" s="126" t="s">
        <v>139</v>
      </c>
      <c r="B92" s="127" t="s">
        <v>140</v>
      </c>
      <c r="C92" s="122" t="s">
        <v>10</v>
      </c>
      <c r="D92" s="122" t="s">
        <v>10</v>
      </c>
      <c r="E92" s="123"/>
    </row>
    <row r="93" spans="1:5" ht="30" x14ac:dyDescent="0.25">
      <c r="A93" s="126" t="s">
        <v>141</v>
      </c>
      <c r="B93" s="127" t="s">
        <v>142</v>
      </c>
      <c r="C93" s="122" t="s">
        <v>10</v>
      </c>
      <c r="D93" s="122">
        <v>35359.69</v>
      </c>
      <c r="E93" s="123"/>
    </row>
    <row r="94" spans="1:5" ht="45" x14ac:dyDescent="0.25">
      <c r="A94" s="126" t="s">
        <v>143</v>
      </c>
      <c r="B94" s="127" t="s">
        <v>144</v>
      </c>
      <c r="C94" s="122" t="s">
        <v>10</v>
      </c>
      <c r="D94" s="122">
        <v>35359.69</v>
      </c>
      <c r="E94" s="123"/>
    </row>
    <row r="95" spans="1:5" ht="45" x14ac:dyDescent="0.25">
      <c r="A95" s="126" t="s">
        <v>145</v>
      </c>
      <c r="B95" s="127" t="s">
        <v>146</v>
      </c>
      <c r="C95" s="122" t="s">
        <v>10</v>
      </c>
      <c r="D95" s="122">
        <v>35359.69</v>
      </c>
      <c r="E95" s="123"/>
    </row>
    <row r="96" spans="1:5" ht="45" x14ac:dyDescent="0.25">
      <c r="A96" s="126" t="s">
        <v>147</v>
      </c>
      <c r="B96" s="127" t="s">
        <v>148</v>
      </c>
      <c r="C96" s="122" t="s">
        <v>10</v>
      </c>
      <c r="D96" s="122" t="s">
        <v>10</v>
      </c>
      <c r="E96" s="123"/>
    </row>
    <row r="97" spans="1:5" ht="60" x14ac:dyDescent="0.25">
      <c r="A97" s="126" t="s">
        <v>149</v>
      </c>
      <c r="B97" s="127" t="s">
        <v>150</v>
      </c>
      <c r="C97" s="122" t="s">
        <v>10</v>
      </c>
      <c r="D97" s="122">
        <v>3536888.94</v>
      </c>
      <c r="E97" s="123"/>
    </row>
    <row r="98" spans="1:5" ht="60" x14ac:dyDescent="0.25">
      <c r="A98" s="126" t="s">
        <v>151</v>
      </c>
      <c r="B98" s="127" t="s">
        <v>152</v>
      </c>
      <c r="C98" s="122" t="s">
        <v>10</v>
      </c>
      <c r="D98" s="122">
        <v>3122957.8</v>
      </c>
      <c r="E98" s="123"/>
    </row>
    <row r="99" spans="1:5" ht="60" x14ac:dyDescent="0.25">
      <c r="A99" s="126" t="s">
        <v>153</v>
      </c>
      <c r="B99" s="127" t="s">
        <v>154</v>
      </c>
      <c r="C99" s="122" t="s">
        <v>10</v>
      </c>
      <c r="D99" s="122">
        <v>3122957.8</v>
      </c>
      <c r="E99" s="123"/>
    </row>
    <row r="100" spans="1:5" ht="90.75" customHeight="1" x14ac:dyDescent="0.25">
      <c r="A100" s="126" t="s">
        <v>155</v>
      </c>
      <c r="B100" s="127" t="s">
        <v>156</v>
      </c>
      <c r="C100" s="122" t="s">
        <v>10</v>
      </c>
      <c r="D100" s="122">
        <v>3190137.27</v>
      </c>
      <c r="E100" s="123"/>
    </row>
    <row r="101" spans="1:5" ht="90" x14ac:dyDescent="0.25">
      <c r="A101" s="126" t="s">
        <v>157</v>
      </c>
      <c r="B101" s="127" t="s">
        <v>158</v>
      </c>
      <c r="C101" s="122" t="s">
        <v>10</v>
      </c>
      <c r="D101" s="122">
        <v>-67179.47</v>
      </c>
      <c r="E101" s="123"/>
    </row>
    <row r="102" spans="1:5" ht="150" x14ac:dyDescent="0.25">
      <c r="A102" s="126" t="s">
        <v>159</v>
      </c>
      <c r="B102" s="127" t="s">
        <v>160</v>
      </c>
      <c r="C102" s="122" t="s">
        <v>10</v>
      </c>
      <c r="D102" s="122">
        <v>413931.14</v>
      </c>
      <c r="E102" s="123"/>
    </row>
    <row r="103" spans="1:5" ht="135" x14ac:dyDescent="0.25">
      <c r="A103" s="126" t="s">
        <v>161</v>
      </c>
      <c r="B103" s="127" t="s">
        <v>162</v>
      </c>
      <c r="C103" s="122" t="s">
        <v>10</v>
      </c>
      <c r="D103" s="122">
        <v>413931.14</v>
      </c>
      <c r="E103" s="123"/>
    </row>
    <row r="104" spans="1:5" ht="143.25" customHeight="1" x14ac:dyDescent="0.25">
      <c r="A104" s="126" t="s">
        <v>163</v>
      </c>
      <c r="B104" s="127" t="s">
        <v>164</v>
      </c>
      <c r="C104" s="122" t="s">
        <v>10</v>
      </c>
      <c r="D104" s="122">
        <v>77520.19</v>
      </c>
      <c r="E104" s="123"/>
    </row>
    <row r="105" spans="1:5" ht="165" x14ac:dyDescent="0.25">
      <c r="A105" s="126" t="s">
        <v>165</v>
      </c>
      <c r="B105" s="127" t="s">
        <v>166</v>
      </c>
      <c r="C105" s="122" t="s">
        <v>10</v>
      </c>
      <c r="D105" s="122">
        <v>336410.95</v>
      </c>
      <c r="E105" s="123"/>
    </row>
    <row r="106" spans="1:5" ht="30" x14ac:dyDescent="0.25">
      <c r="A106" s="126" t="s">
        <v>167</v>
      </c>
      <c r="B106" s="127" t="s">
        <v>168</v>
      </c>
      <c r="C106" s="122">
        <v>800000</v>
      </c>
      <c r="D106" s="122">
        <v>687609.17</v>
      </c>
      <c r="E106" s="123">
        <f t="shared" si="1"/>
        <v>112390.82999999996</v>
      </c>
    </row>
    <row r="107" spans="1:5" ht="49.5" customHeight="1" x14ac:dyDescent="0.25">
      <c r="A107" s="126" t="s">
        <v>169</v>
      </c>
      <c r="B107" s="127" t="s">
        <v>170</v>
      </c>
      <c r="C107" s="122">
        <v>699000</v>
      </c>
      <c r="D107" s="122">
        <v>669531.1</v>
      </c>
      <c r="E107" s="123">
        <f t="shared" si="1"/>
        <v>29468.900000000023</v>
      </c>
    </row>
    <row r="108" spans="1:5" ht="87.75" customHeight="1" x14ac:dyDescent="0.25">
      <c r="A108" s="126" t="s">
        <v>171</v>
      </c>
      <c r="B108" s="127" t="s">
        <v>172</v>
      </c>
      <c r="C108" s="122">
        <v>5000</v>
      </c>
      <c r="D108" s="122">
        <v>3000</v>
      </c>
      <c r="E108" s="123">
        <f t="shared" si="1"/>
        <v>2000</v>
      </c>
    </row>
    <row r="109" spans="1:5" ht="133.5" customHeight="1" x14ac:dyDescent="0.25">
      <c r="A109" s="126" t="s">
        <v>173</v>
      </c>
      <c r="B109" s="127" t="s">
        <v>174</v>
      </c>
      <c r="C109" s="122">
        <v>5000</v>
      </c>
      <c r="D109" s="122">
        <v>3000</v>
      </c>
      <c r="E109" s="123">
        <f t="shared" si="1"/>
        <v>2000</v>
      </c>
    </row>
    <row r="110" spans="1:5" ht="126" customHeight="1" x14ac:dyDescent="0.25">
      <c r="A110" s="126" t="s">
        <v>175</v>
      </c>
      <c r="B110" s="127" t="s">
        <v>176</v>
      </c>
      <c r="C110" s="122">
        <v>100000</v>
      </c>
      <c r="D110" s="122">
        <v>59483.81</v>
      </c>
      <c r="E110" s="123">
        <f t="shared" si="1"/>
        <v>40516.19</v>
      </c>
    </row>
    <row r="111" spans="1:5" ht="157.5" customHeight="1" x14ac:dyDescent="0.25">
      <c r="A111" s="126" t="s">
        <v>177</v>
      </c>
      <c r="B111" s="127" t="s">
        <v>178</v>
      </c>
      <c r="C111" s="122">
        <v>100000</v>
      </c>
      <c r="D111" s="122">
        <v>59483.81</v>
      </c>
      <c r="E111" s="123">
        <f t="shared" si="1"/>
        <v>40516.19</v>
      </c>
    </row>
    <row r="112" spans="1:5" ht="85.5" customHeight="1" x14ac:dyDescent="0.25">
      <c r="A112" s="126" t="s">
        <v>179</v>
      </c>
      <c r="B112" s="127" t="s">
        <v>180</v>
      </c>
      <c r="C112" s="122">
        <v>15000</v>
      </c>
      <c r="D112" s="122">
        <v>24093.59</v>
      </c>
      <c r="E112" s="123">
        <f t="shared" si="1"/>
        <v>-9093.59</v>
      </c>
    </row>
    <row r="113" spans="1:5" ht="138" customHeight="1" x14ac:dyDescent="0.25">
      <c r="A113" s="126" t="s">
        <v>181</v>
      </c>
      <c r="B113" s="127" t="s">
        <v>182</v>
      </c>
      <c r="C113" s="122">
        <v>15000</v>
      </c>
      <c r="D113" s="122">
        <v>24093.59</v>
      </c>
      <c r="E113" s="123">
        <f t="shared" si="1"/>
        <v>-9093.59</v>
      </c>
    </row>
    <row r="114" spans="1:5" ht="93.75" customHeight="1" x14ac:dyDescent="0.25">
      <c r="A114" s="126" t="s">
        <v>183</v>
      </c>
      <c r="B114" s="127" t="s">
        <v>184</v>
      </c>
      <c r="C114" s="122">
        <v>30000</v>
      </c>
      <c r="D114" s="122">
        <v>42029.9</v>
      </c>
      <c r="E114" s="123">
        <f t="shared" si="1"/>
        <v>-12029.900000000001</v>
      </c>
    </row>
    <row r="115" spans="1:5" ht="150.75" customHeight="1" x14ac:dyDescent="0.25">
      <c r="A115" s="126" t="s">
        <v>185</v>
      </c>
      <c r="B115" s="127" t="s">
        <v>186</v>
      </c>
      <c r="C115" s="122">
        <v>30000</v>
      </c>
      <c r="D115" s="122">
        <v>42029.9</v>
      </c>
      <c r="E115" s="123">
        <f t="shared" si="1"/>
        <v>-12029.900000000001</v>
      </c>
    </row>
    <row r="116" spans="1:5" ht="91.5" customHeight="1" x14ac:dyDescent="0.25">
      <c r="A116" s="126" t="s">
        <v>187</v>
      </c>
      <c r="B116" s="127" t="s">
        <v>188</v>
      </c>
      <c r="C116" s="122">
        <v>4000</v>
      </c>
      <c r="D116" s="122">
        <v>1000</v>
      </c>
      <c r="E116" s="123">
        <f t="shared" si="1"/>
        <v>3000</v>
      </c>
    </row>
    <row r="117" spans="1:5" ht="133.5" customHeight="1" x14ac:dyDescent="0.25">
      <c r="A117" s="126" t="s">
        <v>189</v>
      </c>
      <c r="B117" s="127" t="s">
        <v>190</v>
      </c>
      <c r="C117" s="122">
        <v>4000</v>
      </c>
      <c r="D117" s="122">
        <v>1000</v>
      </c>
      <c r="E117" s="123">
        <f t="shared" si="1"/>
        <v>3000</v>
      </c>
    </row>
    <row r="118" spans="1:5" ht="100.5" customHeight="1" x14ac:dyDescent="0.25">
      <c r="A118" s="126" t="s">
        <v>191</v>
      </c>
      <c r="B118" s="127" t="s">
        <v>192</v>
      </c>
      <c r="C118" s="122" t="s">
        <v>10</v>
      </c>
      <c r="D118" s="122">
        <v>1500</v>
      </c>
      <c r="E118" s="123"/>
    </row>
    <row r="119" spans="1:5" ht="135.75" customHeight="1" x14ac:dyDescent="0.25">
      <c r="A119" s="126" t="s">
        <v>193</v>
      </c>
      <c r="B119" s="127" t="s">
        <v>194</v>
      </c>
      <c r="C119" s="122" t="s">
        <v>10</v>
      </c>
      <c r="D119" s="122">
        <v>1500</v>
      </c>
      <c r="E119" s="123"/>
    </row>
    <row r="120" spans="1:5" ht="87" customHeight="1" x14ac:dyDescent="0.25">
      <c r="A120" s="126" t="s">
        <v>195</v>
      </c>
      <c r="B120" s="127" t="s">
        <v>196</v>
      </c>
      <c r="C120" s="122" t="s">
        <v>10</v>
      </c>
      <c r="D120" s="122">
        <v>2000</v>
      </c>
      <c r="E120" s="123"/>
    </row>
    <row r="121" spans="1:5" ht="119.25" customHeight="1" x14ac:dyDescent="0.25">
      <c r="A121" s="126" t="s">
        <v>197</v>
      </c>
      <c r="B121" s="127" t="s">
        <v>198</v>
      </c>
      <c r="C121" s="122" t="s">
        <v>10</v>
      </c>
      <c r="D121" s="122">
        <v>2000</v>
      </c>
      <c r="E121" s="123"/>
    </row>
    <row r="122" spans="1:5" ht="93.75" customHeight="1" x14ac:dyDescent="0.25">
      <c r="A122" s="126" t="s">
        <v>199</v>
      </c>
      <c r="B122" s="127" t="s">
        <v>200</v>
      </c>
      <c r="C122" s="122" t="s">
        <v>10</v>
      </c>
      <c r="D122" s="122">
        <v>13000</v>
      </c>
      <c r="E122" s="123"/>
    </row>
    <row r="123" spans="1:5" ht="135" customHeight="1" x14ac:dyDescent="0.25">
      <c r="A123" s="126" t="s">
        <v>201</v>
      </c>
      <c r="B123" s="127" t="s">
        <v>202</v>
      </c>
      <c r="C123" s="122" t="s">
        <v>10</v>
      </c>
      <c r="D123" s="122">
        <v>13000</v>
      </c>
      <c r="E123" s="123"/>
    </row>
    <row r="124" spans="1:5" ht="111.75" customHeight="1" x14ac:dyDescent="0.25">
      <c r="A124" s="126" t="s">
        <v>203</v>
      </c>
      <c r="B124" s="127" t="s">
        <v>204</v>
      </c>
      <c r="C124" s="122">
        <v>160000</v>
      </c>
      <c r="D124" s="122">
        <v>118280.56</v>
      </c>
      <c r="E124" s="123">
        <f t="shared" si="1"/>
        <v>41719.440000000002</v>
      </c>
    </row>
    <row r="125" spans="1:5" ht="162" customHeight="1" x14ac:dyDescent="0.25">
      <c r="A125" s="126" t="s">
        <v>205</v>
      </c>
      <c r="B125" s="127" t="s">
        <v>206</v>
      </c>
      <c r="C125" s="122">
        <v>160000</v>
      </c>
      <c r="D125" s="122">
        <v>118280.56</v>
      </c>
      <c r="E125" s="123">
        <f t="shared" si="1"/>
        <v>41719.440000000002</v>
      </c>
    </row>
    <row r="126" spans="1:5" ht="108" customHeight="1" x14ac:dyDescent="0.25">
      <c r="A126" s="126" t="s">
        <v>207</v>
      </c>
      <c r="B126" s="127" t="s">
        <v>208</v>
      </c>
      <c r="C126" s="122">
        <v>140000</v>
      </c>
      <c r="D126" s="122">
        <v>53465.19</v>
      </c>
      <c r="E126" s="123">
        <f t="shared" ref="E126:E165" si="2">C126-D126</f>
        <v>86534.81</v>
      </c>
    </row>
    <row r="127" spans="1:5" ht="186" customHeight="1" x14ac:dyDescent="0.25">
      <c r="A127" s="126" t="s">
        <v>209</v>
      </c>
      <c r="B127" s="127" t="s">
        <v>210</v>
      </c>
      <c r="C127" s="122">
        <v>140000</v>
      </c>
      <c r="D127" s="122">
        <v>53465.19</v>
      </c>
      <c r="E127" s="123">
        <f t="shared" si="2"/>
        <v>86534.81</v>
      </c>
    </row>
    <row r="128" spans="1:5" ht="100.5" customHeight="1" x14ac:dyDescent="0.25">
      <c r="A128" s="126" t="s">
        <v>211</v>
      </c>
      <c r="B128" s="127" t="s">
        <v>212</v>
      </c>
      <c r="C128" s="122" t="s">
        <v>10</v>
      </c>
      <c r="D128" s="122">
        <v>7555.23</v>
      </c>
      <c r="E128" s="123"/>
    </row>
    <row r="129" spans="1:5" ht="85.5" customHeight="1" x14ac:dyDescent="0.25">
      <c r="A129" s="126" t="s">
        <v>213</v>
      </c>
      <c r="B129" s="127" t="s">
        <v>214</v>
      </c>
      <c r="C129" s="122">
        <v>35000</v>
      </c>
      <c r="D129" s="122">
        <v>65602.820000000007</v>
      </c>
      <c r="E129" s="123">
        <f t="shared" si="2"/>
        <v>-30602.820000000007</v>
      </c>
    </row>
    <row r="130" spans="1:5" ht="136.5" customHeight="1" x14ac:dyDescent="0.25">
      <c r="A130" s="126" t="s">
        <v>215</v>
      </c>
      <c r="B130" s="127" t="s">
        <v>216</v>
      </c>
      <c r="C130" s="122">
        <v>35000</v>
      </c>
      <c r="D130" s="122">
        <v>65602.820000000007</v>
      </c>
      <c r="E130" s="123">
        <f t="shared" si="2"/>
        <v>-30602.820000000007</v>
      </c>
    </row>
    <row r="131" spans="1:5" ht="112.5" customHeight="1" x14ac:dyDescent="0.25">
      <c r="A131" s="126" t="s">
        <v>217</v>
      </c>
      <c r="B131" s="127" t="s">
        <v>218</v>
      </c>
      <c r="C131" s="122">
        <v>210000</v>
      </c>
      <c r="D131" s="122">
        <v>278520</v>
      </c>
      <c r="E131" s="123">
        <f t="shared" si="2"/>
        <v>-68520</v>
      </c>
    </row>
    <row r="132" spans="1:5" ht="150" customHeight="1" x14ac:dyDescent="0.25">
      <c r="A132" s="126" t="s">
        <v>219</v>
      </c>
      <c r="B132" s="127" t="s">
        <v>220</v>
      </c>
      <c r="C132" s="122">
        <v>210000</v>
      </c>
      <c r="D132" s="122">
        <v>278520</v>
      </c>
      <c r="E132" s="123">
        <f t="shared" si="2"/>
        <v>-68520</v>
      </c>
    </row>
    <row r="133" spans="1:5" ht="167.25" customHeight="1" x14ac:dyDescent="0.25">
      <c r="A133" s="126" t="s">
        <v>221</v>
      </c>
      <c r="B133" s="127" t="s">
        <v>222</v>
      </c>
      <c r="C133" s="122">
        <v>80000</v>
      </c>
      <c r="D133" s="122" t="s">
        <v>10</v>
      </c>
      <c r="E133" s="123"/>
    </row>
    <row r="134" spans="1:5" ht="120" x14ac:dyDescent="0.25">
      <c r="A134" s="126" t="s">
        <v>223</v>
      </c>
      <c r="B134" s="127" t="s">
        <v>224</v>
      </c>
      <c r="C134" s="122">
        <v>80000</v>
      </c>
      <c r="D134" s="122" t="s">
        <v>10</v>
      </c>
      <c r="E134" s="123"/>
    </row>
    <row r="135" spans="1:5" ht="165" x14ac:dyDescent="0.25">
      <c r="A135" s="126" t="s">
        <v>225</v>
      </c>
      <c r="B135" s="127" t="s">
        <v>226</v>
      </c>
      <c r="C135" s="122">
        <v>80000</v>
      </c>
      <c r="D135" s="122" t="s">
        <v>10</v>
      </c>
      <c r="E135" s="123"/>
    </row>
    <row r="136" spans="1:5" ht="30" x14ac:dyDescent="0.25">
      <c r="A136" s="126" t="s">
        <v>227</v>
      </c>
      <c r="B136" s="127" t="s">
        <v>228</v>
      </c>
      <c r="C136" s="122">
        <v>15000</v>
      </c>
      <c r="D136" s="122">
        <v>18078.07</v>
      </c>
      <c r="E136" s="123">
        <f t="shared" si="2"/>
        <v>-3078.0699999999997</v>
      </c>
    </row>
    <row r="137" spans="1:5" ht="111" customHeight="1" x14ac:dyDescent="0.25">
      <c r="A137" s="126" t="s">
        <v>229</v>
      </c>
      <c r="B137" s="127" t="s">
        <v>230</v>
      </c>
      <c r="C137" s="122">
        <v>15000</v>
      </c>
      <c r="D137" s="122">
        <v>18078.07</v>
      </c>
      <c r="E137" s="123">
        <f t="shared" si="2"/>
        <v>-3078.0699999999997</v>
      </c>
    </row>
    <row r="138" spans="1:5" ht="102" customHeight="1" x14ac:dyDescent="0.25">
      <c r="A138" s="126" t="s">
        <v>231</v>
      </c>
      <c r="B138" s="127" t="s">
        <v>232</v>
      </c>
      <c r="C138" s="122">
        <v>10000</v>
      </c>
      <c r="D138" s="122">
        <v>12144.52</v>
      </c>
      <c r="E138" s="123">
        <f t="shared" si="2"/>
        <v>-2144.5200000000004</v>
      </c>
    </row>
    <row r="139" spans="1:5" ht="165" x14ac:dyDescent="0.25">
      <c r="A139" s="126" t="s">
        <v>233</v>
      </c>
      <c r="B139" s="127" t="s">
        <v>234</v>
      </c>
      <c r="C139" s="122">
        <v>5000</v>
      </c>
      <c r="D139" s="122">
        <v>5933.55</v>
      </c>
      <c r="E139" s="123">
        <f t="shared" si="2"/>
        <v>-933.55000000000018</v>
      </c>
    </row>
    <row r="140" spans="1:5" ht="30" x14ac:dyDescent="0.25">
      <c r="A140" s="126" t="s">
        <v>235</v>
      </c>
      <c r="B140" s="127" t="s">
        <v>236</v>
      </c>
      <c r="C140" s="122">
        <v>6000</v>
      </c>
      <c r="D140" s="122" t="s">
        <v>10</v>
      </c>
      <c r="E140" s="123"/>
    </row>
    <row r="141" spans="1:5" ht="154.5" customHeight="1" x14ac:dyDescent="0.25">
      <c r="A141" s="126" t="s">
        <v>237</v>
      </c>
      <c r="B141" s="127" t="s">
        <v>238</v>
      </c>
      <c r="C141" s="122">
        <v>6000</v>
      </c>
      <c r="D141" s="122" t="s">
        <v>10</v>
      </c>
      <c r="E141" s="123"/>
    </row>
    <row r="142" spans="1:5" ht="30" x14ac:dyDescent="0.25">
      <c r="A142" s="126" t="s">
        <v>239</v>
      </c>
      <c r="B142" s="127" t="s">
        <v>240</v>
      </c>
      <c r="C142" s="122">
        <v>31790</v>
      </c>
      <c r="D142" s="122">
        <v>242102.24</v>
      </c>
      <c r="E142" s="123">
        <f t="shared" si="2"/>
        <v>-210312.24</v>
      </c>
    </row>
    <row r="143" spans="1:5" x14ac:dyDescent="0.25">
      <c r="A143" s="126" t="s">
        <v>241</v>
      </c>
      <c r="B143" s="127" t="s">
        <v>242</v>
      </c>
      <c r="C143" s="122" t="s">
        <v>10</v>
      </c>
      <c r="D143" s="122">
        <v>-14081.55</v>
      </c>
      <c r="E143" s="123"/>
    </row>
    <row r="144" spans="1:5" ht="45" x14ac:dyDescent="0.25">
      <c r="A144" s="126" t="s">
        <v>243</v>
      </c>
      <c r="B144" s="127" t="s">
        <v>244</v>
      </c>
      <c r="C144" s="122" t="s">
        <v>10</v>
      </c>
      <c r="D144" s="122">
        <v>-14081.55</v>
      </c>
      <c r="E144" s="123"/>
    </row>
    <row r="145" spans="1:5" x14ac:dyDescent="0.25">
      <c r="A145" s="126" t="s">
        <v>245</v>
      </c>
      <c r="B145" s="127" t="s">
        <v>246</v>
      </c>
      <c r="C145" s="122">
        <v>31790</v>
      </c>
      <c r="D145" s="122">
        <v>256183.79</v>
      </c>
      <c r="E145" s="123">
        <f t="shared" si="2"/>
        <v>-224393.79</v>
      </c>
    </row>
    <row r="146" spans="1:5" ht="45" x14ac:dyDescent="0.25">
      <c r="A146" s="126" t="s">
        <v>247</v>
      </c>
      <c r="B146" s="127" t="s">
        <v>248</v>
      </c>
      <c r="C146" s="122">
        <v>31790</v>
      </c>
      <c r="D146" s="122">
        <v>256183.79</v>
      </c>
      <c r="E146" s="123">
        <f t="shared" si="2"/>
        <v>-224393.79</v>
      </c>
    </row>
    <row r="147" spans="1:5" ht="27" customHeight="1" x14ac:dyDescent="0.25">
      <c r="A147" s="126" t="s">
        <v>249</v>
      </c>
      <c r="B147" s="127" t="s">
        <v>250</v>
      </c>
      <c r="C147" s="122">
        <v>1244498963.24</v>
      </c>
      <c r="D147" s="122">
        <v>680645583.91999996</v>
      </c>
      <c r="E147" s="123">
        <f t="shared" si="2"/>
        <v>563853379.32000005</v>
      </c>
    </row>
    <row r="148" spans="1:5" ht="64.5" customHeight="1" x14ac:dyDescent="0.25">
      <c r="A148" s="126" t="s">
        <v>251</v>
      </c>
      <c r="B148" s="127" t="s">
        <v>252</v>
      </c>
      <c r="C148" s="122">
        <v>1243945626.24</v>
      </c>
      <c r="D148" s="122">
        <v>680115357.10000002</v>
      </c>
      <c r="E148" s="123">
        <f t="shared" si="2"/>
        <v>563830269.13999999</v>
      </c>
    </row>
    <row r="149" spans="1:5" ht="45" x14ac:dyDescent="0.25">
      <c r="A149" s="126" t="s">
        <v>253</v>
      </c>
      <c r="B149" s="127" t="s">
        <v>254</v>
      </c>
      <c r="C149" s="122">
        <v>63330000</v>
      </c>
      <c r="D149" s="122">
        <v>31665000</v>
      </c>
      <c r="E149" s="123">
        <f t="shared" si="2"/>
        <v>31665000</v>
      </c>
    </row>
    <row r="150" spans="1:5" ht="30" x14ac:dyDescent="0.25">
      <c r="A150" s="126" t="s">
        <v>255</v>
      </c>
      <c r="B150" s="127" t="s">
        <v>256</v>
      </c>
      <c r="C150" s="122">
        <v>63330000</v>
      </c>
      <c r="D150" s="122">
        <v>31665000</v>
      </c>
      <c r="E150" s="123">
        <f t="shared" si="2"/>
        <v>31665000</v>
      </c>
    </row>
    <row r="151" spans="1:5" ht="57.75" customHeight="1" x14ac:dyDescent="0.25">
      <c r="A151" s="126" t="s">
        <v>257</v>
      </c>
      <c r="B151" s="127" t="s">
        <v>258</v>
      </c>
      <c r="C151" s="122">
        <v>63330000</v>
      </c>
      <c r="D151" s="122">
        <v>31665000</v>
      </c>
      <c r="E151" s="123">
        <f t="shared" si="2"/>
        <v>31665000</v>
      </c>
    </row>
    <row r="152" spans="1:5" ht="60" x14ac:dyDescent="0.25">
      <c r="A152" s="126" t="s">
        <v>259</v>
      </c>
      <c r="B152" s="127" t="s">
        <v>260</v>
      </c>
      <c r="C152" s="122">
        <v>264379622.63999999</v>
      </c>
      <c r="D152" s="122">
        <v>92891690.939999998</v>
      </c>
      <c r="E152" s="123">
        <f t="shared" si="2"/>
        <v>171487931.69999999</v>
      </c>
    </row>
    <row r="153" spans="1:5" ht="60" x14ac:dyDescent="0.25">
      <c r="A153" s="126" t="s">
        <v>261</v>
      </c>
      <c r="B153" s="127" t="s">
        <v>262</v>
      </c>
      <c r="C153" s="122">
        <v>43666600</v>
      </c>
      <c r="D153" s="122">
        <v>3210908.29</v>
      </c>
      <c r="E153" s="123">
        <f t="shared" si="2"/>
        <v>40455691.710000001</v>
      </c>
    </row>
    <row r="154" spans="1:5" ht="75" x14ac:dyDescent="0.25">
      <c r="A154" s="126" t="s">
        <v>263</v>
      </c>
      <c r="B154" s="127" t="s">
        <v>264</v>
      </c>
      <c r="C154" s="122">
        <v>43666600</v>
      </c>
      <c r="D154" s="122">
        <v>3210908.29</v>
      </c>
      <c r="E154" s="123">
        <f t="shared" si="2"/>
        <v>40455691.710000001</v>
      </c>
    </row>
    <row r="155" spans="1:5" ht="77.25" customHeight="1" x14ac:dyDescent="0.25">
      <c r="A155" s="126" t="s">
        <v>265</v>
      </c>
      <c r="B155" s="127" t="s">
        <v>266</v>
      </c>
      <c r="C155" s="122">
        <v>41231200</v>
      </c>
      <c r="D155" s="122">
        <v>19953985.48</v>
      </c>
      <c r="E155" s="123">
        <f t="shared" si="2"/>
        <v>21277214.52</v>
      </c>
    </row>
    <row r="156" spans="1:5" ht="93.75" customHeight="1" x14ac:dyDescent="0.25">
      <c r="A156" s="126" t="s">
        <v>267</v>
      </c>
      <c r="B156" s="127" t="s">
        <v>268</v>
      </c>
      <c r="C156" s="122">
        <v>41231200</v>
      </c>
      <c r="D156" s="122">
        <v>19953985.48</v>
      </c>
      <c r="E156" s="123">
        <f t="shared" si="2"/>
        <v>21277214.52</v>
      </c>
    </row>
    <row r="157" spans="1:5" ht="120" x14ac:dyDescent="0.25">
      <c r="A157" s="126" t="s">
        <v>269</v>
      </c>
      <c r="B157" s="127" t="s">
        <v>270</v>
      </c>
      <c r="C157" s="122">
        <v>2954730</v>
      </c>
      <c r="D157" s="122">
        <v>1673820.62</v>
      </c>
      <c r="E157" s="123">
        <f t="shared" si="2"/>
        <v>1280909.3799999999</v>
      </c>
    </row>
    <row r="158" spans="1:5" ht="101.25" customHeight="1" x14ac:dyDescent="0.25">
      <c r="A158" s="126" t="s">
        <v>271</v>
      </c>
      <c r="B158" s="127" t="s">
        <v>272</v>
      </c>
      <c r="C158" s="122">
        <v>2954730</v>
      </c>
      <c r="D158" s="122">
        <v>1673820.62</v>
      </c>
      <c r="E158" s="123">
        <f t="shared" si="2"/>
        <v>1280909.3799999999</v>
      </c>
    </row>
    <row r="159" spans="1:5" ht="60" x14ac:dyDescent="0.25">
      <c r="A159" s="126" t="s">
        <v>273</v>
      </c>
      <c r="B159" s="127" t="s">
        <v>274</v>
      </c>
      <c r="C159" s="122">
        <v>2694950</v>
      </c>
      <c r="D159" s="122">
        <v>2694949.91</v>
      </c>
      <c r="E159" s="123">
        <f t="shared" si="2"/>
        <v>8.9999999850988388E-2</v>
      </c>
    </row>
    <row r="160" spans="1:5" ht="57.75" customHeight="1" x14ac:dyDescent="0.25">
      <c r="A160" s="126" t="s">
        <v>275</v>
      </c>
      <c r="B160" s="127" t="s">
        <v>276</v>
      </c>
      <c r="C160" s="122">
        <v>2694950</v>
      </c>
      <c r="D160" s="122">
        <v>2694949.91</v>
      </c>
      <c r="E160" s="123">
        <f t="shared" si="2"/>
        <v>8.9999999850988388E-2</v>
      </c>
    </row>
    <row r="161" spans="1:5" ht="30" x14ac:dyDescent="0.25">
      <c r="A161" s="126" t="s">
        <v>277</v>
      </c>
      <c r="B161" s="127" t="s">
        <v>278</v>
      </c>
      <c r="C161" s="122">
        <v>435965.53</v>
      </c>
      <c r="D161" s="122">
        <v>435965.53</v>
      </c>
      <c r="E161" s="123">
        <f t="shared" si="2"/>
        <v>0</v>
      </c>
    </row>
    <row r="162" spans="1:5" ht="45" x14ac:dyDescent="0.25">
      <c r="A162" s="126" t="s">
        <v>279</v>
      </c>
      <c r="B162" s="127" t="s">
        <v>280</v>
      </c>
      <c r="C162" s="122">
        <v>435965.53</v>
      </c>
      <c r="D162" s="122">
        <v>435965.53</v>
      </c>
      <c r="E162" s="123">
        <f t="shared" si="2"/>
        <v>0</v>
      </c>
    </row>
    <row r="163" spans="1:5" ht="21.75" customHeight="1" x14ac:dyDescent="0.25">
      <c r="A163" s="126" t="s">
        <v>281</v>
      </c>
      <c r="B163" s="127" t="s">
        <v>282</v>
      </c>
      <c r="C163" s="122">
        <v>118338177.11</v>
      </c>
      <c r="D163" s="122">
        <v>64922061.109999999</v>
      </c>
      <c r="E163" s="123">
        <f t="shared" si="2"/>
        <v>53416116</v>
      </c>
    </row>
    <row r="164" spans="1:5" ht="30" x14ac:dyDescent="0.25">
      <c r="A164" s="126" t="s">
        <v>283</v>
      </c>
      <c r="B164" s="127" t="s">
        <v>284</v>
      </c>
      <c r="C164" s="122">
        <v>118338177.11</v>
      </c>
      <c r="D164" s="122">
        <v>64922061.109999999</v>
      </c>
      <c r="E164" s="123">
        <f t="shared" si="2"/>
        <v>53416116</v>
      </c>
    </row>
    <row r="165" spans="1:5" ht="29.25" customHeight="1" x14ac:dyDescent="0.25">
      <c r="A165" s="126" t="s">
        <v>285</v>
      </c>
      <c r="B165" s="127" t="s">
        <v>286</v>
      </c>
      <c r="C165" s="122">
        <v>819339500</v>
      </c>
      <c r="D165" s="122">
        <v>493532797.51999998</v>
      </c>
      <c r="E165" s="123">
        <f t="shared" si="2"/>
        <v>325806702.48000002</v>
      </c>
    </row>
    <row r="166" spans="1:5" ht="46.5" customHeight="1" x14ac:dyDescent="0.25">
      <c r="A166" s="126" t="s">
        <v>287</v>
      </c>
      <c r="B166" s="127" t="s">
        <v>288</v>
      </c>
      <c r="C166" s="122">
        <v>15592000</v>
      </c>
      <c r="D166" s="122">
        <v>7829800</v>
      </c>
      <c r="E166" s="123">
        <f t="shared" ref="E166:E186" si="3">C166-D166</f>
        <v>7762200</v>
      </c>
    </row>
    <row r="167" spans="1:5" ht="61.5" customHeight="1" x14ac:dyDescent="0.25">
      <c r="A167" s="126" t="s">
        <v>289</v>
      </c>
      <c r="B167" s="127" t="s">
        <v>290</v>
      </c>
      <c r="C167" s="122">
        <v>15592000</v>
      </c>
      <c r="D167" s="122">
        <v>7829800</v>
      </c>
      <c r="E167" s="123">
        <f t="shared" si="3"/>
        <v>7762200</v>
      </c>
    </row>
    <row r="168" spans="1:5" ht="111" customHeight="1" x14ac:dyDescent="0.25">
      <c r="A168" s="126" t="s">
        <v>291</v>
      </c>
      <c r="B168" s="127" t="s">
        <v>292</v>
      </c>
      <c r="C168" s="122">
        <v>1265000</v>
      </c>
      <c r="D168" s="122">
        <v>354736.49</v>
      </c>
      <c r="E168" s="123">
        <f t="shared" si="3"/>
        <v>910263.51</v>
      </c>
    </row>
    <row r="169" spans="1:5" ht="165" x14ac:dyDescent="0.25">
      <c r="A169" s="126" t="s">
        <v>293</v>
      </c>
      <c r="B169" s="127" t="s">
        <v>294</v>
      </c>
      <c r="C169" s="122">
        <v>1265000</v>
      </c>
      <c r="D169" s="122">
        <v>354736.49</v>
      </c>
      <c r="E169" s="123">
        <f t="shared" si="3"/>
        <v>910263.51</v>
      </c>
    </row>
    <row r="170" spans="1:5" ht="87" customHeight="1" x14ac:dyDescent="0.25">
      <c r="A170" s="126" t="s">
        <v>295</v>
      </c>
      <c r="B170" s="127" t="s">
        <v>296</v>
      </c>
      <c r="C170" s="122">
        <v>124500</v>
      </c>
      <c r="D170" s="122">
        <v>124500</v>
      </c>
      <c r="E170" s="123">
        <f t="shared" si="3"/>
        <v>0</v>
      </c>
    </row>
    <row r="171" spans="1:5" ht="100.5" customHeight="1" x14ac:dyDescent="0.25">
      <c r="A171" s="126" t="s">
        <v>297</v>
      </c>
      <c r="B171" s="127" t="s">
        <v>298</v>
      </c>
      <c r="C171" s="122">
        <v>124500</v>
      </c>
      <c r="D171" s="122">
        <v>124500</v>
      </c>
      <c r="E171" s="123">
        <f t="shared" si="3"/>
        <v>0</v>
      </c>
    </row>
    <row r="172" spans="1:5" ht="30" x14ac:dyDescent="0.25">
      <c r="A172" s="126" t="s">
        <v>299</v>
      </c>
      <c r="B172" s="127" t="s">
        <v>300</v>
      </c>
      <c r="C172" s="122">
        <v>28944100</v>
      </c>
      <c r="D172" s="122">
        <v>13133295.029999999</v>
      </c>
      <c r="E172" s="123">
        <f t="shared" si="3"/>
        <v>15810804.970000001</v>
      </c>
    </row>
    <row r="173" spans="1:5" ht="30" x14ac:dyDescent="0.25">
      <c r="A173" s="126" t="s">
        <v>301</v>
      </c>
      <c r="B173" s="127" t="s">
        <v>302</v>
      </c>
      <c r="C173" s="122">
        <v>28944100</v>
      </c>
      <c r="D173" s="122">
        <v>13133295.029999999</v>
      </c>
      <c r="E173" s="123">
        <f t="shared" si="3"/>
        <v>15810804.970000001</v>
      </c>
    </row>
    <row r="174" spans="1:5" ht="19.5" customHeight="1" x14ac:dyDescent="0.25">
      <c r="A174" s="126" t="s">
        <v>303</v>
      </c>
      <c r="B174" s="127" t="s">
        <v>304</v>
      </c>
      <c r="C174" s="122">
        <v>773413900</v>
      </c>
      <c r="D174" s="122">
        <v>472090466</v>
      </c>
      <c r="E174" s="123">
        <f t="shared" si="3"/>
        <v>301323434</v>
      </c>
    </row>
    <row r="175" spans="1:5" ht="30" x14ac:dyDescent="0.25">
      <c r="A175" s="126" t="s">
        <v>305</v>
      </c>
      <c r="B175" s="127" t="s">
        <v>306</v>
      </c>
      <c r="C175" s="122">
        <v>773413900</v>
      </c>
      <c r="D175" s="122">
        <v>472090466</v>
      </c>
      <c r="E175" s="123">
        <f t="shared" si="3"/>
        <v>301323434</v>
      </c>
    </row>
    <row r="176" spans="1:5" ht="24.75" customHeight="1" x14ac:dyDescent="0.25">
      <c r="A176" s="126" t="s">
        <v>307</v>
      </c>
      <c r="B176" s="127" t="s">
        <v>308</v>
      </c>
      <c r="C176" s="122">
        <v>96896503.599999994</v>
      </c>
      <c r="D176" s="122">
        <v>62025868.640000001</v>
      </c>
      <c r="E176" s="123">
        <f t="shared" si="3"/>
        <v>34870634.959999993</v>
      </c>
    </row>
    <row r="177" spans="1:5" ht="120" x14ac:dyDescent="0.25">
      <c r="A177" s="126" t="s">
        <v>309</v>
      </c>
      <c r="B177" s="127" t="s">
        <v>310</v>
      </c>
      <c r="C177" s="122">
        <v>35686003.600000001</v>
      </c>
      <c r="D177" s="122">
        <v>17117202.780000001</v>
      </c>
      <c r="E177" s="123">
        <f t="shared" si="3"/>
        <v>18568800.82</v>
      </c>
    </row>
    <row r="178" spans="1:5" ht="100.5" customHeight="1" x14ac:dyDescent="0.25">
      <c r="A178" s="126" t="s">
        <v>311</v>
      </c>
      <c r="B178" s="127" t="s">
        <v>312</v>
      </c>
      <c r="C178" s="122">
        <v>35686003.600000001</v>
      </c>
      <c r="D178" s="122">
        <v>17117202.780000001</v>
      </c>
      <c r="E178" s="123">
        <f t="shared" si="3"/>
        <v>18568800.82</v>
      </c>
    </row>
    <row r="179" spans="1:5" ht="99.75" customHeight="1" x14ac:dyDescent="0.25">
      <c r="A179" s="126" t="s">
        <v>313</v>
      </c>
      <c r="B179" s="127" t="s">
        <v>314</v>
      </c>
      <c r="C179" s="122">
        <v>39216200</v>
      </c>
      <c r="D179" s="122">
        <v>24143945.789999999</v>
      </c>
      <c r="E179" s="123">
        <f t="shared" si="3"/>
        <v>15072254.210000001</v>
      </c>
    </row>
    <row r="180" spans="1:5" ht="108.75" customHeight="1" x14ac:dyDescent="0.25">
      <c r="A180" s="126" t="s">
        <v>315</v>
      </c>
      <c r="B180" s="127" t="s">
        <v>316</v>
      </c>
      <c r="C180" s="122">
        <v>39216200</v>
      </c>
      <c r="D180" s="122">
        <v>24143945.789999999</v>
      </c>
      <c r="E180" s="123">
        <f t="shared" si="3"/>
        <v>15072254.210000001</v>
      </c>
    </row>
    <row r="181" spans="1:5" ht="45" x14ac:dyDescent="0.25">
      <c r="A181" s="126" t="s">
        <v>317</v>
      </c>
      <c r="B181" s="127" t="s">
        <v>318</v>
      </c>
      <c r="C181" s="122">
        <v>21994300</v>
      </c>
      <c r="D181" s="122">
        <v>20764720.07</v>
      </c>
      <c r="E181" s="123">
        <f t="shared" si="3"/>
        <v>1229579.9299999997</v>
      </c>
    </row>
    <row r="182" spans="1:5" ht="60" x14ac:dyDescent="0.25">
      <c r="A182" s="126" t="s">
        <v>319</v>
      </c>
      <c r="B182" s="127" t="s">
        <v>320</v>
      </c>
      <c r="C182" s="122">
        <v>21994300</v>
      </c>
      <c r="D182" s="122">
        <v>20764720.07</v>
      </c>
      <c r="E182" s="123">
        <f t="shared" si="3"/>
        <v>1229579.9299999997</v>
      </c>
    </row>
    <row r="183" spans="1:5" ht="30.75" customHeight="1" x14ac:dyDescent="0.25">
      <c r="A183" s="126" t="s">
        <v>321</v>
      </c>
      <c r="B183" s="127" t="s">
        <v>322</v>
      </c>
      <c r="C183" s="122">
        <v>553337</v>
      </c>
      <c r="D183" s="122">
        <v>1333723.3500000001</v>
      </c>
      <c r="E183" s="123">
        <f t="shared" si="3"/>
        <v>-780386.35000000009</v>
      </c>
    </row>
    <row r="184" spans="1:5" ht="45" x14ac:dyDescent="0.25">
      <c r="A184" s="126" t="s">
        <v>323</v>
      </c>
      <c r="B184" s="127" t="s">
        <v>324</v>
      </c>
      <c r="C184" s="122">
        <v>553337</v>
      </c>
      <c r="D184" s="122">
        <v>1333723.3500000001</v>
      </c>
      <c r="E184" s="123">
        <f t="shared" si="3"/>
        <v>-780386.35000000009</v>
      </c>
    </row>
    <row r="185" spans="1:5" ht="90" x14ac:dyDescent="0.25">
      <c r="A185" s="126" t="s">
        <v>325</v>
      </c>
      <c r="B185" s="127" t="s">
        <v>326</v>
      </c>
      <c r="C185" s="122">
        <v>428337</v>
      </c>
      <c r="D185" s="122">
        <v>278071</v>
      </c>
      <c r="E185" s="123">
        <f t="shared" si="3"/>
        <v>150266</v>
      </c>
    </row>
    <row r="186" spans="1:5" ht="45" x14ac:dyDescent="0.25">
      <c r="A186" s="126" t="s">
        <v>323</v>
      </c>
      <c r="B186" s="127" t="s">
        <v>327</v>
      </c>
      <c r="C186" s="122">
        <v>125000</v>
      </c>
      <c r="D186" s="122">
        <v>1055652.3500000001</v>
      </c>
      <c r="E186" s="123">
        <f t="shared" si="3"/>
        <v>-930652.35000000009</v>
      </c>
    </row>
    <row r="187" spans="1:5" ht="111" customHeight="1" x14ac:dyDescent="0.25">
      <c r="A187" s="126" t="s">
        <v>328</v>
      </c>
      <c r="B187" s="127" t="s">
        <v>329</v>
      </c>
      <c r="C187" s="122" t="s">
        <v>10</v>
      </c>
      <c r="D187" s="122">
        <v>3.1</v>
      </c>
      <c r="E187" s="123"/>
    </row>
    <row r="188" spans="1:5" ht="195" x14ac:dyDescent="0.25">
      <c r="A188" s="126" t="s">
        <v>330</v>
      </c>
      <c r="B188" s="127" t="s">
        <v>331</v>
      </c>
      <c r="C188" s="122" t="s">
        <v>10</v>
      </c>
      <c r="D188" s="122">
        <v>3.1</v>
      </c>
      <c r="E188" s="123"/>
    </row>
    <row r="189" spans="1:5" ht="180" x14ac:dyDescent="0.25">
      <c r="A189" s="126" t="s">
        <v>332</v>
      </c>
      <c r="B189" s="127" t="s">
        <v>333</v>
      </c>
      <c r="C189" s="122" t="s">
        <v>10</v>
      </c>
      <c r="D189" s="122">
        <v>3.1</v>
      </c>
      <c r="E189" s="123"/>
    </row>
    <row r="190" spans="1:5" ht="84.75" customHeight="1" x14ac:dyDescent="0.25">
      <c r="A190" s="126" t="s">
        <v>334</v>
      </c>
      <c r="B190" s="127" t="s">
        <v>335</v>
      </c>
      <c r="C190" s="122" t="s">
        <v>10</v>
      </c>
      <c r="D190" s="122">
        <v>3.1</v>
      </c>
      <c r="E190" s="123"/>
    </row>
    <row r="191" spans="1:5" ht="72.75" customHeight="1" x14ac:dyDescent="0.25">
      <c r="A191" s="126" t="s">
        <v>336</v>
      </c>
      <c r="B191" s="127" t="s">
        <v>337</v>
      </c>
      <c r="C191" s="122" t="s">
        <v>10</v>
      </c>
      <c r="D191" s="122">
        <v>-803499.63</v>
      </c>
      <c r="E191" s="123"/>
    </row>
    <row r="192" spans="1:5" ht="90" x14ac:dyDescent="0.25">
      <c r="A192" s="126" t="s">
        <v>338</v>
      </c>
      <c r="B192" s="127" t="s">
        <v>339</v>
      </c>
      <c r="C192" s="122" t="s">
        <v>10</v>
      </c>
      <c r="D192" s="122">
        <v>-803499.63</v>
      </c>
      <c r="E192" s="123"/>
    </row>
    <row r="193" spans="1:5" ht="94.5" customHeight="1" x14ac:dyDescent="0.25">
      <c r="A193" s="126" t="s">
        <v>340</v>
      </c>
      <c r="B193" s="127" t="s">
        <v>341</v>
      </c>
      <c r="C193" s="122" t="s">
        <v>10</v>
      </c>
      <c r="D193" s="122">
        <v>-0.01</v>
      </c>
      <c r="E193" s="123"/>
    </row>
    <row r="194" spans="1:5" ht="92.25" customHeight="1" x14ac:dyDescent="0.25">
      <c r="A194" s="126" t="s">
        <v>342</v>
      </c>
      <c r="B194" s="127" t="s">
        <v>343</v>
      </c>
      <c r="C194" s="122" t="s">
        <v>10</v>
      </c>
      <c r="D194" s="122">
        <v>-0.04</v>
      </c>
      <c r="E194" s="123"/>
    </row>
    <row r="195" spans="1:5" ht="65.25" customHeight="1" x14ac:dyDescent="0.25">
      <c r="A195" s="126" t="s">
        <v>344</v>
      </c>
      <c r="B195" s="127" t="s">
        <v>345</v>
      </c>
      <c r="C195" s="122" t="s">
        <v>10</v>
      </c>
      <c r="D195" s="122">
        <v>-803499.58</v>
      </c>
      <c r="E195" s="123"/>
    </row>
    <row r="196" spans="1:5" ht="12.95" customHeight="1" x14ac:dyDescent="0.25">
      <c r="A196" s="4"/>
      <c r="B196" s="13"/>
      <c r="C196" s="13"/>
      <c r="D196" s="13"/>
    </row>
    <row r="197" spans="1:5" ht="12.95" customHeight="1" x14ac:dyDescent="0.25">
      <c r="A197" s="4"/>
      <c r="B197" s="4"/>
      <c r="C197" s="7"/>
      <c r="D197" s="7"/>
    </row>
  </sheetData>
  <mergeCells count="16">
    <mergeCell ref="C22:C23"/>
    <mergeCell ref="D22:D23"/>
    <mergeCell ref="E22:E23"/>
    <mergeCell ref="B2:N2"/>
    <mergeCell ref="C3:E3"/>
    <mergeCell ref="F3:N3"/>
    <mergeCell ref="C4:E4"/>
    <mergeCell ref="F4:N4"/>
    <mergeCell ref="F5:N5"/>
    <mergeCell ref="A6:E6"/>
    <mergeCell ref="A7:E7"/>
    <mergeCell ref="A9:N11"/>
    <mergeCell ref="B12:N12"/>
    <mergeCell ref="A13:N13"/>
    <mergeCell ref="A22:A23"/>
    <mergeCell ref="B22:B23"/>
  </mergeCells>
  <pageMargins left="0.23622047244094491" right="0.23622047244094491" top="7.874015748031496E-2" bottom="0" header="0" footer="3.937007874015748E-2"/>
  <pageSetup paperSize="9" scale="95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zoomScaleNormal="100" zoomScaleSheetLayoutView="100" workbookViewId="0">
      <selection activeCell="G11" sqref="G11"/>
    </sheetView>
  </sheetViews>
  <sheetFormatPr defaultRowHeight="15" x14ac:dyDescent="0.25"/>
  <cols>
    <col min="1" max="1" width="36.5703125" style="1" customWidth="1"/>
    <col min="2" max="2" width="20.28515625" style="1" customWidth="1"/>
    <col min="3" max="3" width="13.85546875" style="1" customWidth="1"/>
    <col min="4" max="4" width="13" style="1" customWidth="1"/>
    <col min="5" max="5" width="13.28515625" style="1" customWidth="1"/>
    <col min="6" max="16384" width="9.140625" style="1"/>
  </cols>
  <sheetData>
    <row r="1" spans="1:5" ht="7.5" customHeight="1" x14ac:dyDescent="0.25">
      <c r="A1" s="8"/>
      <c r="B1" s="5"/>
      <c r="C1" s="5"/>
      <c r="D1" s="2"/>
      <c r="E1" s="3"/>
    </row>
    <row r="2" spans="1:5" ht="14.1" customHeight="1" x14ac:dyDescent="0.25">
      <c r="A2" s="77" t="s">
        <v>346</v>
      </c>
      <c r="B2" s="77"/>
      <c r="C2" s="4"/>
      <c r="D2" s="2"/>
      <c r="E2" s="3"/>
    </row>
    <row r="3" spans="1:5" ht="12.95" customHeight="1" x14ac:dyDescent="0.25">
      <c r="A3" s="51"/>
      <c r="B3" s="10"/>
      <c r="C3" s="11"/>
      <c r="D3" s="2"/>
      <c r="E3" s="3"/>
    </row>
    <row r="4" spans="1:5" ht="11.45" customHeight="1" x14ac:dyDescent="0.25">
      <c r="A4" s="90" t="s">
        <v>3</v>
      </c>
      <c r="B4" s="92" t="s">
        <v>347</v>
      </c>
      <c r="C4" s="94" t="s">
        <v>479</v>
      </c>
      <c r="D4" s="96" t="s">
        <v>480</v>
      </c>
      <c r="E4" s="98" t="s">
        <v>489</v>
      </c>
    </row>
    <row r="5" spans="1:5" ht="38.25" customHeight="1" x14ac:dyDescent="0.25">
      <c r="A5" s="91"/>
      <c r="B5" s="93"/>
      <c r="C5" s="95"/>
      <c r="D5" s="97"/>
      <c r="E5" s="80"/>
    </row>
    <row r="6" spans="1:5" ht="11.45" customHeight="1" thickBot="1" x14ac:dyDescent="0.3">
      <c r="A6" s="15" t="s">
        <v>4</v>
      </c>
      <c r="B6" s="48" t="s">
        <v>5</v>
      </c>
      <c r="C6" s="31" t="s">
        <v>6</v>
      </c>
      <c r="D6" s="32" t="s">
        <v>7</v>
      </c>
      <c r="E6" s="33">
        <v>5</v>
      </c>
    </row>
    <row r="7" spans="1:5" ht="30" customHeight="1" x14ac:dyDescent="0.25">
      <c r="A7" s="53" t="s">
        <v>348</v>
      </c>
      <c r="B7" s="49" t="s">
        <v>9</v>
      </c>
      <c r="C7" s="34">
        <v>1963229030.3</v>
      </c>
      <c r="D7" s="35">
        <v>882958898.32000005</v>
      </c>
      <c r="E7" s="36">
        <f>C7-D7</f>
        <v>1080270131.98</v>
      </c>
    </row>
    <row r="8" spans="1:5" ht="14.25" customHeight="1" x14ac:dyDescent="0.25">
      <c r="A8" s="16" t="s">
        <v>11</v>
      </c>
      <c r="B8" s="50"/>
      <c r="C8" s="37"/>
      <c r="D8" s="38"/>
      <c r="E8" s="36">
        <f t="shared" ref="E8:E52" si="0">C8-D8</f>
        <v>0</v>
      </c>
    </row>
    <row r="9" spans="1:5" ht="27.75" customHeight="1" x14ac:dyDescent="0.25">
      <c r="A9" s="54" t="s">
        <v>349</v>
      </c>
      <c r="B9" s="50" t="s">
        <v>350</v>
      </c>
      <c r="C9" s="39">
        <v>134433681</v>
      </c>
      <c r="D9" s="40">
        <v>57604851.439999998</v>
      </c>
      <c r="E9" s="36">
        <f t="shared" si="0"/>
        <v>76828829.560000002</v>
      </c>
    </row>
    <row r="10" spans="1:5" ht="69" customHeight="1" x14ac:dyDescent="0.25">
      <c r="A10" s="54" t="s">
        <v>351</v>
      </c>
      <c r="B10" s="50" t="s">
        <v>352</v>
      </c>
      <c r="C10" s="39">
        <v>2674900</v>
      </c>
      <c r="D10" s="40">
        <v>975271.87</v>
      </c>
      <c r="E10" s="36">
        <f t="shared" si="0"/>
        <v>1699628.13</v>
      </c>
    </row>
    <row r="11" spans="1:5" ht="85.5" customHeight="1" x14ac:dyDescent="0.25">
      <c r="A11" s="52" t="s">
        <v>353</v>
      </c>
      <c r="B11" s="37" t="s">
        <v>354</v>
      </c>
      <c r="C11" s="39">
        <v>42898900</v>
      </c>
      <c r="D11" s="40">
        <v>16516897.6</v>
      </c>
      <c r="E11" s="36">
        <f t="shared" si="0"/>
        <v>26382002.399999999</v>
      </c>
    </row>
    <row r="12" spans="1:5" ht="24.75" customHeight="1" x14ac:dyDescent="0.25">
      <c r="A12" s="47" t="s">
        <v>355</v>
      </c>
      <c r="B12" s="37" t="s">
        <v>356</v>
      </c>
      <c r="C12" s="39">
        <v>124500</v>
      </c>
      <c r="D12" s="40">
        <v>124500</v>
      </c>
      <c r="E12" s="36">
        <f t="shared" si="0"/>
        <v>0</v>
      </c>
    </row>
    <row r="13" spans="1:5" ht="60.75" customHeight="1" x14ac:dyDescent="0.25">
      <c r="A13" s="47" t="s">
        <v>357</v>
      </c>
      <c r="B13" s="37" t="s">
        <v>358</v>
      </c>
      <c r="C13" s="39">
        <v>10384100</v>
      </c>
      <c r="D13" s="40">
        <v>4009548.22</v>
      </c>
      <c r="E13" s="36">
        <f t="shared" si="0"/>
        <v>6374551.7799999993</v>
      </c>
    </row>
    <row r="14" spans="1:5" ht="18.75" customHeight="1" x14ac:dyDescent="0.25">
      <c r="A14" s="47" t="s">
        <v>359</v>
      </c>
      <c r="B14" s="37" t="s">
        <v>360</v>
      </c>
      <c r="C14" s="39">
        <v>1837656.28</v>
      </c>
      <c r="D14" s="40" t="s">
        <v>10</v>
      </c>
      <c r="E14" s="36"/>
    </row>
    <row r="15" spans="1:5" ht="24" customHeight="1" x14ac:dyDescent="0.25">
      <c r="A15" s="47" t="s">
        <v>361</v>
      </c>
      <c r="B15" s="37" t="s">
        <v>362</v>
      </c>
      <c r="C15" s="39">
        <v>76513624.719999999</v>
      </c>
      <c r="D15" s="40">
        <v>35978633.75</v>
      </c>
      <c r="E15" s="36">
        <f t="shared" si="0"/>
        <v>40534990.969999999</v>
      </c>
    </row>
    <row r="16" spans="1:5" ht="21" customHeight="1" x14ac:dyDescent="0.25">
      <c r="A16" s="47" t="s">
        <v>363</v>
      </c>
      <c r="B16" s="37" t="s">
        <v>364</v>
      </c>
      <c r="C16" s="39">
        <v>100000</v>
      </c>
      <c r="D16" s="40">
        <v>6000</v>
      </c>
      <c r="E16" s="36">
        <f t="shared" si="0"/>
        <v>94000</v>
      </c>
    </row>
    <row r="17" spans="1:5" ht="30.75" customHeight="1" x14ac:dyDescent="0.25">
      <c r="A17" s="47" t="s">
        <v>365</v>
      </c>
      <c r="B17" s="37" t="s">
        <v>366</v>
      </c>
      <c r="C17" s="39">
        <v>100000</v>
      </c>
      <c r="D17" s="40">
        <v>6000</v>
      </c>
      <c r="E17" s="36">
        <f t="shared" si="0"/>
        <v>94000</v>
      </c>
    </row>
    <row r="18" spans="1:5" ht="44.25" customHeight="1" x14ac:dyDescent="0.25">
      <c r="A18" s="47" t="s">
        <v>367</v>
      </c>
      <c r="B18" s="37" t="s">
        <v>368</v>
      </c>
      <c r="C18" s="39">
        <v>11971500</v>
      </c>
      <c r="D18" s="40">
        <v>4988125</v>
      </c>
      <c r="E18" s="36">
        <f t="shared" si="0"/>
        <v>6983375</v>
      </c>
    </row>
    <row r="19" spans="1:5" ht="54" customHeight="1" x14ac:dyDescent="0.25">
      <c r="A19" s="47" t="s">
        <v>369</v>
      </c>
      <c r="B19" s="37" t="s">
        <v>370</v>
      </c>
      <c r="C19" s="39">
        <v>11971500</v>
      </c>
      <c r="D19" s="40">
        <v>4988125</v>
      </c>
      <c r="E19" s="36">
        <f t="shared" si="0"/>
        <v>6983375</v>
      </c>
    </row>
    <row r="20" spans="1:5" ht="21.75" customHeight="1" x14ac:dyDescent="0.25">
      <c r="A20" s="47" t="s">
        <v>371</v>
      </c>
      <c r="B20" s="37" t="s">
        <v>372</v>
      </c>
      <c r="C20" s="39">
        <v>122065925.66</v>
      </c>
      <c r="D20" s="40">
        <v>6053202.3200000003</v>
      </c>
      <c r="E20" s="36">
        <f t="shared" si="0"/>
        <v>116012723.34</v>
      </c>
    </row>
    <row r="21" spans="1:5" ht="21.75" customHeight="1" x14ac:dyDescent="0.25">
      <c r="A21" s="47" t="s">
        <v>373</v>
      </c>
      <c r="B21" s="37" t="s">
        <v>374</v>
      </c>
      <c r="C21" s="39">
        <v>7845000</v>
      </c>
      <c r="D21" s="40">
        <v>2496917.2000000002</v>
      </c>
      <c r="E21" s="36">
        <f t="shared" si="0"/>
        <v>5348082.8</v>
      </c>
    </row>
    <row r="22" spans="1:5" ht="18" customHeight="1" x14ac:dyDescent="0.25">
      <c r="A22" s="47" t="s">
        <v>375</v>
      </c>
      <c r="B22" s="37" t="s">
        <v>376</v>
      </c>
      <c r="C22" s="39">
        <v>500000</v>
      </c>
      <c r="D22" s="40">
        <v>500000</v>
      </c>
      <c r="E22" s="36">
        <f t="shared" si="0"/>
        <v>0</v>
      </c>
    </row>
    <row r="23" spans="1:5" ht="21" customHeight="1" x14ac:dyDescent="0.25">
      <c r="A23" s="47" t="s">
        <v>377</v>
      </c>
      <c r="B23" s="37" t="s">
        <v>378</v>
      </c>
      <c r="C23" s="39">
        <v>87839841.659999996</v>
      </c>
      <c r="D23" s="40">
        <v>2733733.59</v>
      </c>
      <c r="E23" s="36">
        <f t="shared" si="0"/>
        <v>85106108.069999993</v>
      </c>
    </row>
    <row r="24" spans="1:5" ht="33" customHeight="1" x14ac:dyDescent="0.25">
      <c r="A24" s="47" t="s">
        <v>379</v>
      </c>
      <c r="B24" s="37" t="s">
        <v>380</v>
      </c>
      <c r="C24" s="39">
        <v>25881084</v>
      </c>
      <c r="D24" s="40">
        <v>322551.53000000003</v>
      </c>
      <c r="E24" s="36">
        <f t="shared" si="0"/>
        <v>25558532.469999999</v>
      </c>
    </row>
    <row r="25" spans="1:5" ht="31.5" customHeight="1" x14ac:dyDescent="0.25">
      <c r="A25" s="47" t="s">
        <v>381</v>
      </c>
      <c r="B25" s="37" t="s">
        <v>382</v>
      </c>
      <c r="C25" s="39">
        <v>126485715.84</v>
      </c>
      <c r="D25" s="40">
        <v>20456309.850000001</v>
      </c>
      <c r="E25" s="36">
        <f t="shared" si="0"/>
        <v>106029405.99000001</v>
      </c>
    </row>
    <row r="26" spans="1:5" ht="27" customHeight="1" x14ac:dyDescent="0.25">
      <c r="A26" s="47" t="s">
        <v>383</v>
      </c>
      <c r="B26" s="37" t="s">
        <v>384</v>
      </c>
      <c r="C26" s="39">
        <v>77935341.700000003</v>
      </c>
      <c r="D26" s="40">
        <v>12716944.869999999</v>
      </c>
      <c r="E26" s="36">
        <f t="shared" si="0"/>
        <v>65218396.830000006</v>
      </c>
    </row>
    <row r="27" spans="1:5" ht="25.5" customHeight="1" x14ac:dyDescent="0.25">
      <c r="A27" s="47" t="s">
        <v>385</v>
      </c>
      <c r="B27" s="37" t="s">
        <v>386</v>
      </c>
      <c r="C27" s="39">
        <v>4398099.1100000003</v>
      </c>
      <c r="D27" s="40">
        <v>4398099.1100000003</v>
      </c>
      <c r="E27" s="36">
        <f t="shared" si="0"/>
        <v>0</v>
      </c>
    </row>
    <row r="28" spans="1:5" ht="33" customHeight="1" x14ac:dyDescent="0.25">
      <c r="A28" s="47" t="s">
        <v>387</v>
      </c>
      <c r="B28" s="37" t="s">
        <v>388</v>
      </c>
      <c r="C28" s="39">
        <v>44152275.030000001</v>
      </c>
      <c r="D28" s="40">
        <v>3341265.87</v>
      </c>
      <c r="E28" s="36">
        <f t="shared" si="0"/>
        <v>40811009.160000004</v>
      </c>
    </row>
    <row r="29" spans="1:5" ht="21" customHeight="1" x14ac:dyDescent="0.25">
      <c r="A29" s="47" t="s">
        <v>389</v>
      </c>
      <c r="B29" s="37" t="s">
        <v>390</v>
      </c>
      <c r="C29" s="39">
        <v>1302786495.51</v>
      </c>
      <c r="D29" s="40">
        <v>667840934</v>
      </c>
      <c r="E29" s="36">
        <f t="shared" si="0"/>
        <v>634945561.50999999</v>
      </c>
    </row>
    <row r="30" spans="1:5" ht="21" customHeight="1" x14ac:dyDescent="0.25">
      <c r="A30" s="47" t="s">
        <v>391</v>
      </c>
      <c r="B30" s="37" t="s">
        <v>392</v>
      </c>
      <c r="C30" s="39">
        <v>412303898.22000003</v>
      </c>
      <c r="D30" s="40">
        <v>211364092.96000001</v>
      </c>
      <c r="E30" s="36">
        <f t="shared" si="0"/>
        <v>200939805.26000002</v>
      </c>
    </row>
    <row r="31" spans="1:5" ht="21" customHeight="1" x14ac:dyDescent="0.25">
      <c r="A31" s="47" t="s">
        <v>393</v>
      </c>
      <c r="B31" s="37" t="s">
        <v>394</v>
      </c>
      <c r="C31" s="39">
        <v>776040961.38</v>
      </c>
      <c r="D31" s="40">
        <v>412169358.50999999</v>
      </c>
      <c r="E31" s="36">
        <f t="shared" si="0"/>
        <v>363871602.87</v>
      </c>
    </row>
    <row r="32" spans="1:5" ht="21.75" customHeight="1" x14ac:dyDescent="0.25">
      <c r="A32" s="47" t="s">
        <v>395</v>
      </c>
      <c r="B32" s="37" t="s">
        <v>396</v>
      </c>
      <c r="C32" s="39">
        <v>48161478.729999997</v>
      </c>
      <c r="D32" s="40">
        <v>22312906.800000001</v>
      </c>
      <c r="E32" s="36">
        <f t="shared" si="0"/>
        <v>25848571.929999996</v>
      </c>
    </row>
    <row r="33" spans="1:5" ht="20.25" customHeight="1" x14ac:dyDescent="0.25">
      <c r="A33" s="47" t="s">
        <v>397</v>
      </c>
      <c r="B33" s="37" t="s">
        <v>398</v>
      </c>
      <c r="C33" s="39">
        <v>24589277.690000001</v>
      </c>
      <c r="D33" s="40">
        <v>4834913.5</v>
      </c>
      <c r="E33" s="36">
        <f t="shared" si="0"/>
        <v>19754364.190000001</v>
      </c>
    </row>
    <row r="34" spans="1:5" ht="24" customHeight="1" x14ac:dyDescent="0.25">
      <c r="A34" s="47" t="s">
        <v>399</v>
      </c>
      <c r="B34" s="37" t="s">
        <v>400</v>
      </c>
      <c r="C34" s="39">
        <v>41690879.490000002</v>
      </c>
      <c r="D34" s="40">
        <v>17159662.23</v>
      </c>
      <c r="E34" s="36">
        <f t="shared" si="0"/>
        <v>24531217.260000002</v>
      </c>
    </row>
    <row r="35" spans="1:5" ht="21" customHeight="1" x14ac:dyDescent="0.25">
      <c r="A35" s="47" t="s">
        <v>401</v>
      </c>
      <c r="B35" s="37" t="s">
        <v>402</v>
      </c>
      <c r="C35" s="39">
        <v>99840476.109999999</v>
      </c>
      <c r="D35" s="40">
        <v>45036185.789999999</v>
      </c>
      <c r="E35" s="36">
        <f t="shared" si="0"/>
        <v>54804290.32</v>
      </c>
    </row>
    <row r="36" spans="1:5" ht="21.75" customHeight="1" x14ac:dyDescent="0.25">
      <c r="A36" s="47" t="s">
        <v>403</v>
      </c>
      <c r="B36" s="37" t="s">
        <v>404</v>
      </c>
      <c r="C36" s="39">
        <v>77679876.109999999</v>
      </c>
      <c r="D36" s="40">
        <v>35742852.57</v>
      </c>
      <c r="E36" s="36">
        <f t="shared" si="0"/>
        <v>41937023.539999999</v>
      </c>
    </row>
    <row r="37" spans="1:5" ht="27" customHeight="1" x14ac:dyDescent="0.25">
      <c r="A37" s="47" t="s">
        <v>405</v>
      </c>
      <c r="B37" s="37" t="s">
        <v>406</v>
      </c>
      <c r="C37" s="39">
        <v>22160600</v>
      </c>
      <c r="D37" s="40">
        <v>9293333.2200000007</v>
      </c>
      <c r="E37" s="36">
        <f t="shared" si="0"/>
        <v>12867266.779999999</v>
      </c>
    </row>
    <row r="38" spans="1:5" ht="21.75" customHeight="1" x14ac:dyDescent="0.25">
      <c r="A38" s="47" t="s">
        <v>407</v>
      </c>
      <c r="B38" s="37" t="s">
        <v>408</v>
      </c>
      <c r="C38" s="39">
        <v>38790900</v>
      </c>
      <c r="D38" s="40">
        <v>18913640.98</v>
      </c>
      <c r="E38" s="36">
        <f t="shared" si="0"/>
        <v>19877259.02</v>
      </c>
    </row>
    <row r="39" spans="1:5" ht="23.25" customHeight="1" x14ac:dyDescent="0.25">
      <c r="A39" s="47" t="s">
        <v>409</v>
      </c>
      <c r="B39" s="37" t="s">
        <v>410</v>
      </c>
      <c r="C39" s="39">
        <v>6701000</v>
      </c>
      <c r="D39" s="40">
        <v>3449692.91</v>
      </c>
      <c r="E39" s="36">
        <f t="shared" si="0"/>
        <v>3251307.09</v>
      </c>
    </row>
    <row r="40" spans="1:5" ht="22.5" customHeight="1" x14ac:dyDescent="0.25">
      <c r="A40" s="47" t="s">
        <v>411</v>
      </c>
      <c r="B40" s="37" t="s">
        <v>412</v>
      </c>
      <c r="C40" s="39">
        <v>650000</v>
      </c>
      <c r="D40" s="40">
        <v>179166.67</v>
      </c>
      <c r="E40" s="36">
        <f t="shared" si="0"/>
        <v>470833.32999999996</v>
      </c>
    </row>
    <row r="41" spans="1:5" ht="21.75" customHeight="1" x14ac:dyDescent="0.25">
      <c r="A41" s="47" t="s">
        <v>413</v>
      </c>
      <c r="B41" s="37" t="s">
        <v>414</v>
      </c>
      <c r="C41" s="39">
        <v>29823050</v>
      </c>
      <c r="D41" s="40">
        <v>15142581.4</v>
      </c>
      <c r="E41" s="36">
        <f t="shared" si="0"/>
        <v>14680468.6</v>
      </c>
    </row>
    <row r="42" spans="1:5" ht="31.5" customHeight="1" x14ac:dyDescent="0.25">
      <c r="A42" s="47" t="s">
        <v>415</v>
      </c>
      <c r="B42" s="37" t="s">
        <v>416</v>
      </c>
      <c r="C42" s="39">
        <v>1616850</v>
      </c>
      <c r="D42" s="40">
        <v>142200</v>
      </c>
      <c r="E42" s="36">
        <f t="shared" si="0"/>
        <v>1474650</v>
      </c>
    </row>
    <row r="43" spans="1:5" ht="22.5" customHeight="1" x14ac:dyDescent="0.25">
      <c r="A43" s="47" t="s">
        <v>417</v>
      </c>
      <c r="B43" s="37" t="s">
        <v>418</v>
      </c>
      <c r="C43" s="39">
        <v>50088820.18</v>
      </c>
      <c r="D43" s="40">
        <v>24142030.84</v>
      </c>
      <c r="E43" s="36">
        <f t="shared" si="0"/>
        <v>25946789.34</v>
      </c>
    </row>
    <row r="44" spans="1:5" ht="20.25" customHeight="1" x14ac:dyDescent="0.25">
      <c r="A44" s="47" t="s">
        <v>419</v>
      </c>
      <c r="B44" s="37" t="s">
        <v>420</v>
      </c>
      <c r="C44" s="39">
        <v>49939920.18</v>
      </c>
      <c r="D44" s="40">
        <v>24142030.84</v>
      </c>
      <c r="E44" s="36">
        <f t="shared" si="0"/>
        <v>25797889.34</v>
      </c>
    </row>
    <row r="45" spans="1:5" ht="21.75" customHeight="1" x14ac:dyDescent="0.25">
      <c r="A45" s="47" t="s">
        <v>421</v>
      </c>
      <c r="B45" s="37" t="s">
        <v>422</v>
      </c>
      <c r="C45" s="39">
        <v>148900</v>
      </c>
      <c r="D45" s="40" t="s">
        <v>10</v>
      </c>
      <c r="E45" s="36"/>
    </row>
    <row r="46" spans="1:5" ht="45.75" customHeight="1" x14ac:dyDescent="0.25">
      <c r="A46" s="47" t="s">
        <v>423</v>
      </c>
      <c r="B46" s="37" t="s">
        <v>424</v>
      </c>
      <c r="C46" s="39">
        <v>10000000</v>
      </c>
      <c r="D46" s="40">
        <v>4009233.1</v>
      </c>
      <c r="E46" s="36">
        <f t="shared" si="0"/>
        <v>5990766.9000000004</v>
      </c>
    </row>
    <row r="47" spans="1:5" ht="34.5" customHeight="1" x14ac:dyDescent="0.25">
      <c r="A47" s="47" t="s">
        <v>425</v>
      </c>
      <c r="B47" s="37" t="s">
        <v>426</v>
      </c>
      <c r="C47" s="39">
        <v>10000000</v>
      </c>
      <c r="D47" s="40">
        <v>4009233.1</v>
      </c>
      <c r="E47" s="36">
        <f t="shared" si="0"/>
        <v>5990766.9000000004</v>
      </c>
    </row>
    <row r="48" spans="1:5" ht="60" customHeight="1" x14ac:dyDescent="0.25">
      <c r="A48" s="47" t="s">
        <v>427</v>
      </c>
      <c r="B48" s="37" t="s">
        <v>428</v>
      </c>
      <c r="C48" s="39">
        <v>66665516</v>
      </c>
      <c r="D48" s="40">
        <v>33908385</v>
      </c>
      <c r="E48" s="36">
        <f t="shared" si="0"/>
        <v>32757131</v>
      </c>
    </row>
    <row r="49" spans="1:5" ht="57" customHeight="1" x14ac:dyDescent="0.25">
      <c r="A49" s="47" t="s">
        <v>429</v>
      </c>
      <c r="B49" s="37" t="s">
        <v>430</v>
      </c>
      <c r="C49" s="39">
        <v>32919000</v>
      </c>
      <c r="D49" s="40">
        <v>16185167</v>
      </c>
      <c r="E49" s="36">
        <f t="shared" si="0"/>
        <v>16733833</v>
      </c>
    </row>
    <row r="50" spans="1:5" ht="32.25" customHeight="1" thickBot="1" x14ac:dyDescent="0.3">
      <c r="A50" s="47" t="s">
        <v>431</v>
      </c>
      <c r="B50" s="37" t="s">
        <v>432</v>
      </c>
      <c r="C50" s="39">
        <v>33746516</v>
      </c>
      <c r="D50" s="40">
        <v>17723218</v>
      </c>
      <c r="E50" s="36">
        <f t="shared" si="0"/>
        <v>16023298</v>
      </c>
    </row>
    <row r="51" spans="1:5" ht="12.75" hidden="1" customHeight="1" thickBot="1" x14ac:dyDescent="0.3">
      <c r="A51" s="41"/>
      <c r="B51" s="42"/>
      <c r="C51" s="42"/>
      <c r="D51" s="42"/>
      <c r="E51" s="36">
        <f t="shared" si="0"/>
        <v>0</v>
      </c>
    </row>
    <row r="52" spans="1:5" ht="30.75" customHeight="1" thickBot="1" x14ac:dyDescent="0.3">
      <c r="A52" s="43" t="s">
        <v>433</v>
      </c>
      <c r="B52" s="44" t="s">
        <v>9</v>
      </c>
      <c r="C52" s="45">
        <v>-24708277.059999999</v>
      </c>
      <c r="D52" s="46">
        <v>131870289.41</v>
      </c>
      <c r="E52" s="36">
        <f t="shared" si="0"/>
        <v>-156578566.47</v>
      </c>
    </row>
    <row r="53" spans="1:5" ht="12.95" customHeight="1" x14ac:dyDescent="0.25">
      <c r="A53" s="2"/>
      <c r="B53" s="12"/>
      <c r="C53" s="6"/>
      <c r="D53" s="6"/>
      <c r="E53" s="3"/>
    </row>
    <row r="54" spans="1:5" ht="12.95" customHeight="1" x14ac:dyDescent="0.25">
      <c r="A54" s="4"/>
      <c r="B54" s="4"/>
      <c r="C54" s="7"/>
      <c r="D54" s="7"/>
      <c r="E54" s="3"/>
    </row>
  </sheetData>
  <mergeCells count="5">
    <mergeCell ref="A4:A5"/>
    <mergeCell ref="B4:B5"/>
    <mergeCell ref="C4:C5"/>
    <mergeCell ref="D4:D5"/>
    <mergeCell ref="E4:E5"/>
  </mergeCells>
  <pageMargins left="0.23622047244094491" right="0.23622047244094491" top="7.874015748031496E-2" bottom="0" header="0" footer="3.937007874015748E-2"/>
  <pageSetup paperSize="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28" zoomScaleNormal="100" zoomScaleSheetLayoutView="100" workbookViewId="0">
      <selection activeCell="A30" sqref="A30"/>
    </sheetView>
  </sheetViews>
  <sheetFormatPr defaultRowHeight="15" x14ac:dyDescent="0.25"/>
  <cols>
    <col min="1" max="1" width="31.140625" style="1" customWidth="1"/>
    <col min="2" max="2" width="23" style="1" customWidth="1"/>
    <col min="3" max="3" width="15" style="1" customWidth="1"/>
    <col min="4" max="4" width="15.5703125" style="1" customWidth="1"/>
    <col min="5" max="5" width="14.7109375" style="1" customWidth="1"/>
    <col min="6" max="16384" width="9.140625" style="1"/>
  </cols>
  <sheetData>
    <row r="1" spans="1:5" ht="10.5" customHeight="1" x14ac:dyDescent="0.25">
      <c r="A1" s="8"/>
      <c r="B1" s="9"/>
      <c r="C1" s="5"/>
      <c r="D1" s="2"/>
      <c r="E1" s="3"/>
    </row>
    <row r="2" spans="1:5" ht="14.1" customHeight="1" x14ac:dyDescent="0.25">
      <c r="A2" s="99" t="s">
        <v>434</v>
      </c>
      <c r="B2" s="100"/>
      <c r="C2" s="101"/>
      <c r="D2" s="101"/>
      <c r="E2" s="101"/>
    </row>
    <row r="3" spans="1:5" ht="14.1" customHeight="1" x14ac:dyDescent="0.25">
      <c r="A3" s="55"/>
      <c r="B3" s="56"/>
      <c r="C3" s="57"/>
      <c r="D3" s="2"/>
      <c r="E3" s="3"/>
    </row>
    <row r="4" spans="1:5" ht="11.45" customHeight="1" x14ac:dyDescent="0.25">
      <c r="A4" s="109" t="s">
        <v>3</v>
      </c>
      <c r="B4" s="109" t="s">
        <v>435</v>
      </c>
      <c r="C4" s="104" t="s">
        <v>479</v>
      </c>
      <c r="D4" s="106" t="s">
        <v>480</v>
      </c>
      <c r="E4" s="107" t="s">
        <v>490</v>
      </c>
    </row>
    <row r="5" spans="1:5" ht="36.75" customHeight="1" x14ac:dyDescent="0.25">
      <c r="A5" s="110"/>
      <c r="B5" s="110"/>
      <c r="C5" s="105"/>
      <c r="D5" s="105"/>
      <c r="E5" s="108"/>
    </row>
    <row r="6" spans="1:5" ht="16.5" customHeight="1" x14ac:dyDescent="0.25">
      <c r="A6" s="61" t="s">
        <v>4</v>
      </c>
      <c r="B6" s="61" t="s">
        <v>5</v>
      </c>
      <c r="C6" s="62" t="s">
        <v>6</v>
      </c>
      <c r="D6" s="62" t="s">
        <v>7</v>
      </c>
      <c r="E6" s="69">
        <v>5</v>
      </c>
    </row>
    <row r="7" spans="1:5" ht="27.75" customHeight="1" x14ac:dyDescent="0.25">
      <c r="A7" s="70" t="s">
        <v>436</v>
      </c>
      <c r="B7" s="63" t="s">
        <v>9</v>
      </c>
      <c r="C7" s="64">
        <v>24708277.059999999</v>
      </c>
      <c r="D7" s="64">
        <v>-131870289.41</v>
      </c>
      <c r="E7" s="30">
        <f>C7-D7</f>
        <v>156578566.47</v>
      </c>
    </row>
    <row r="8" spans="1:5" ht="19.5" customHeight="1" x14ac:dyDescent="0.25">
      <c r="A8" s="71" t="s">
        <v>437</v>
      </c>
      <c r="B8" s="65"/>
      <c r="C8" s="65"/>
      <c r="D8" s="66"/>
      <c r="E8" s="30">
        <f t="shared" ref="E8:E31" si="0">C8-D8</f>
        <v>0</v>
      </c>
    </row>
    <row r="9" spans="1:5" ht="24.75" customHeight="1" x14ac:dyDescent="0.25">
      <c r="A9" s="72" t="s">
        <v>438</v>
      </c>
      <c r="B9" s="67" t="s">
        <v>9</v>
      </c>
      <c r="C9" s="68">
        <v>-1793900</v>
      </c>
      <c r="D9" s="68">
        <v>-1892000.42</v>
      </c>
      <c r="E9" s="30">
        <f t="shared" si="0"/>
        <v>98100.419999999925</v>
      </c>
    </row>
    <row r="10" spans="1:5" ht="12.95" customHeight="1" x14ac:dyDescent="0.25">
      <c r="A10" s="73" t="s">
        <v>439</v>
      </c>
      <c r="B10" s="65"/>
      <c r="C10" s="65"/>
      <c r="D10" s="65"/>
      <c r="E10" s="30">
        <f t="shared" si="0"/>
        <v>0</v>
      </c>
    </row>
    <row r="11" spans="1:5" ht="32.25" customHeight="1" x14ac:dyDescent="0.25">
      <c r="A11" s="74" t="s">
        <v>440</v>
      </c>
      <c r="B11" s="67" t="s">
        <v>441</v>
      </c>
      <c r="C11" s="68">
        <v>-111771514</v>
      </c>
      <c r="D11" s="68">
        <v>-111869614.42</v>
      </c>
      <c r="E11" s="30">
        <f t="shared" si="0"/>
        <v>98100.420000001788</v>
      </c>
    </row>
    <row r="12" spans="1:5" ht="42.75" customHeight="1" x14ac:dyDescent="0.25">
      <c r="A12" s="74" t="s">
        <v>442</v>
      </c>
      <c r="B12" s="67" t="s">
        <v>443</v>
      </c>
      <c r="C12" s="68">
        <v>115967700</v>
      </c>
      <c r="D12" s="68">
        <v>17568000</v>
      </c>
      <c r="E12" s="30">
        <f t="shared" si="0"/>
        <v>98399700</v>
      </c>
    </row>
    <row r="13" spans="1:5" ht="52.5" customHeight="1" x14ac:dyDescent="0.25">
      <c r="A13" s="74" t="s">
        <v>444</v>
      </c>
      <c r="B13" s="67" t="s">
        <v>445</v>
      </c>
      <c r="C13" s="68">
        <v>115967700</v>
      </c>
      <c r="D13" s="68">
        <v>17568000</v>
      </c>
      <c r="E13" s="30">
        <f t="shared" si="0"/>
        <v>98399700</v>
      </c>
    </row>
    <row r="14" spans="1:5" ht="51.75" customHeight="1" x14ac:dyDescent="0.25">
      <c r="A14" s="74" t="s">
        <v>446</v>
      </c>
      <c r="B14" s="67" t="s">
        <v>447</v>
      </c>
      <c r="C14" s="68">
        <v>-227739214</v>
      </c>
      <c r="D14" s="68">
        <v>-129437614.42</v>
      </c>
      <c r="E14" s="30">
        <f t="shared" si="0"/>
        <v>-98301599.579999998</v>
      </c>
    </row>
    <row r="15" spans="1:5" ht="52.5" customHeight="1" x14ac:dyDescent="0.25">
      <c r="A15" s="74" t="s">
        <v>448</v>
      </c>
      <c r="B15" s="67" t="s">
        <v>449</v>
      </c>
      <c r="C15" s="68">
        <v>-227739214</v>
      </c>
      <c r="D15" s="68">
        <v>-129437614.42</v>
      </c>
      <c r="E15" s="30">
        <f t="shared" si="0"/>
        <v>-98301599.579999998</v>
      </c>
    </row>
    <row r="16" spans="1:5" ht="41.25" customHeight="1" x14ac:dyDescent="0.25">
      <c r="A16" s="74" t="s">
        <v>450</v>
      </c>
      <c r="B16" s="67" t="s">
        <v>451</v>
      </c>
      <c r="C16" s="68">
        <v>109977614</v>
      </c>
      <c r="D16" s="68">
        <v>109977614</v>
      </c>
      <c r="E16" s="30">
        <f t="shared" si="0"/>
        <v>0</v>
      </c>
    </row>
    <row r="17" spans="1:5" ht="54" customHeight="1" x14ac:dyDescent="0.25">
      <c r="A17" s="74" t="s">
        <v>452</v>
      </c>
      <c r="B17" s="67" t="s">
        <v>453</v>
      </c>
      <c r="C17" s="68">
        <v>109977614</v>
      </c>
      <c r="D17" s="68">
        <v>109977614</v>
      </c>
      <c r="E17" s="30">
        <f t="shared" si="0"/>
        <v>0</v>
      </c>
    </row>
    <row r="18" spans="1:5" ht="58.5" customHeight="1" x14ac:dyDescent="0.25">
      <c r="A18" s="74" t="s">
        <v>454</v>
      </c>
      <c r="B18" s="67" t="s">
        <v>455</v>
      </c>
      <c r="C18" s="68">
        <v>109977614</v>
      </c>
      <c r="D18" s="68">
        <v>109977614</v>
      </c>
      <c r="E18" s="30">
        <f t="shared" si="0"/>
        <v>0</v>
      </c>
    </row>
    <row r="19" spans="1:5" ht="80.25" customHeight="1" x14ac:dyDescent="0.25">
      <c r="A19" s="74" t="s">
        <v>456</v>
      </c>
      <c r="B19" s="67" t="s">
        <v>457</v>
      </c>
      <c r="C19" s="68">
        <v>109977614</v>
      </c>
      <c r="D19" s="68">
        <v>109977614</v>
      </c>
      <c r="E19" s="30">
        <f t="shared" si="0"/>
        <v>0</v>
      </c>
    </row>
    <row r="20" spans="1:5" ht="29.25" customHeight="1" x14ac:dyDescent="0.25">
      <c r="A20" s="75" t="s">
        <v>458</v>
      </c>
      <c r="B20" s="67" t="s">
        <v>9</v>
      </c>
      <c r="C20" s="68">
        <v>26502177.059999999</v>
      </c>
      <c r="D20" s="68">
        <v>-129978288.98999999</v>
      </c>
      <c r="E20" s="30">
        <f t="shared" si="0"/>
        <v>156480466.04999998</v>
      </c>
    </row>
    <row r="21" spans="1:5" ht="35.25" customHeight="1" x14ac:dyDescent="0.25">
      <c r="A21" s="74" t="s">
        <v>459</v>
      </c>
      <c r="B21" s="67" t="s">
        <v>460</v>
      </c>
      <c r="C21" s="68">
        <v>26502177.059999999</v>
      </c>
      <c r="D21" s="68">
        <v>-129978288.98999999</v>
      </c>
      <c r="E21" s="30">
        <f t="shared" si="0"/>
        <v>156480466.04999998</v>
      </c>
    </row>
    <row r="22" spans="1:5" ht="30" customHeight="1" x14ac:dyDescent="0.25">
      <c r="A22" s="75" t="s">
        <v>461</v>
      </c>
      <c r="B22" s="67" t="s">
        <v>9</v>
      </c>
      <c r="C22" s="68">
        <v>-2164466067.2399998</v>
      </c>
      <c r="D22" s="68">
        <v>-1150755164.1900001</v>
      </c>
      <c r="E22" s="30">
        <f t="shared" si="0"/>
        <v>-1013710903.0499997</v>
      </c>
    </row>
    <row r="23" spans="1:5" ht="24.75" customHeight="1" x14ac:dyDescent="0.25">
      <c r="A23" s="74" t="s">
        <v>462</v>
      </c>
      <c r="B23" s="67" t="s">
        <v>463</v>
      </c>
      <c r="C23" s="68">
        <v>-2164466067.2399998</v>
      </c>
      <c r="D23" s="68">
        <v>-1150755164.1900001</v>
      </c>
      <c r="E23" s="30">
        <f t="shared" si="0"/>
        <v>-1013710903.0499997</v>
      </c>
    </row>
    <row r="24" spans="1:5" ht="24.75" customHeight="1" x14ac:dyDescent="0.25">
      <c r="A24" s="74" t="s">
        <v>464</v>
      </c>
      <c r="B24" s="67" t="s">
        <v>465</v>
      </c>
      <c r="C24" s="68">
        <v>-2164466067.2399998</v>
      </c>
      <c r="D24" s="68">
        <v>-1150755164.1900001</v>
      </c>
      <c r="E24" s="30">
        <f t="shared" si="0"/>
        <v>-1013710903.0499997</v>
      </c>
    </row>
    <row r="25" spans="1:5" ht="27.75" customHeight="1" x14ac:dyDescent="0.25">
      <c r="A25" s="74" t="s">
        <v>466</v>
      </c>
      <c r="B25" s="67" t="s">
        <v>467</v>
      </c>
      <c r="C25" s="68">
        <v>-2164466067.2399998</v>
      </c>
      <c r="D25" s="68">
        <v>-1150755164.1900001</v>
      </c>
      <c r="E25" s="30">
        <f t="shared" si="0"/>
        <v>-1013710903.0499997</v>
      </c>
    </row>
    <row r="26" spans="1:5" ht="43.5" customHeight="1" x14ac:dyDescent="0.25">
      <c r="A26" s="74" t="s">
        <v>468</v>
      </c>
      <c r="B26" s="67" t="s">
        <v>469</v>
      </c>
      <c r="C26" s="68">
        <v>-2164466067.2399998</v>
      </c>
      <c r="D26" s="68">
        <v>-1150755164.1900001</v>
      </c>
      <c r="E26" s="30">
        <f t="shared" si="0"/>
        <v>-1013710903.0499997</v>
      </c>
    </row>
    <row r="27" spans="1:5" ht="31.5" customHeight="1" x14ac:dyDescent="0.25">
      <c r="A27" s="75" t="s">
        <v>470</v>
      </c>
      <c r="B27" s="67" t="s">
        <v>9</v>
      </c>
      <c r="C27" s="68">
        <v>2190968244.3000002</v>
      </c>
      <c r="D27" s="68">
        <v>1020776875.2</v>
      </c>
      <c r="E27" s="30">
        <f t="shared" si="0"/>
        <v>1170191369.1000001</v>
      </c>
    </row>
    <row r="28" spans="1:5" ht="27.75" customHeight="1" x14ac:dyDescent="0.25">
      <c r="A28" s="74" t="s">
        <v>471</v>
      </c>
      <c r="B28" s="67" t="s">
        <v>472</v>
      </c>
      <c r="C28" s="68">
        <v>2190968244.3000002</v>
      </c>
      <c r="D28" s="68">
        <v>1020776875.2</v>
      </c>
      <c r="E28" s="30">
        <f t="shared" si="0"/>
        <v>1170191369.1000001</v>
      </c>
    </row>
    <row r="29" spans="1:5" ht="26.25" customHeight="1" x14ac:dyDescent="0.25">
      <c r="A29" s="74" t="s">
        <v>473</v>
      </c>
      <c r="B29" s="67" t="s">
        <v>474</v>
      </c>
      <c r="C29" s="68">
        <v>2190968244.3000002</v>
      </c>
      <c r="D29" s="68">
        <v>1020776875.2</v>
      </c>
      <c r="E29" s="30">
        <f t="shared" si="0"/>
        <v>1170191369.1000001</v>
      </c>
    </row>
    <row r="30" spans="1:5" ht="31.5" customHeight="1" x14ac:dyDescent="0.25">
      <c r="A30" s="74" t="s">
        <v>475</v>
      </c>
      <c r="B30" s="67" t="s">
        <v>476</v>
      </c>
      <c r="C30" s="68">
        <v>2190968244.3000002</v>
      </c>
      <c r="D30" s="68">
        <v>1020776875.2</v>
      </c>
      <c r="E30" s="30">
        <f t="shared" si="0"/>
        <v>1170191369.1000001</v>
      </c>
    </row>
    <row r="31" spans="1:5" ht="45.75" customHeight="1" x14ac:dyDescent="0.25">
      <c r="A31" s="74" t="s">
        <v>477</v>
      </c>
      <c r="B31" s="67" t="s">
        <v>478</v>
      </c>
      <c r="C31" s="68">
        <v>2190968244.3000002</v>
      </c>
      <c r="D31" s="68">
        <v>1020776875.2</v>
      </c>
      <c r="E31" s="30">
        <f t="shared" si="0"/>
        <v>1170191369.1000001</v>
      </c>
    </row>
    <row r="32" spans="1:5" ht="12.95" customHeight="1" x14ac:dyDescent="0.25">
      <c r="A32" s="58"/>
      <c r="B32" s="59"/>
      <c r="C32" s="60"/>
      <c r="D32" s="60"/>
      <c r="E32" s="3"/>
    </row>
    <row r="33" spans="1:5" ht="12.95" customHeight="1" x14ac:dyDescent="0.25">
      <c r="A33" s="4"/>
      <c r="B33" s="4"/>
      <c r="C33" s="7"/>
      <c r="D33" s="7"/>
      <c r="E33" s="3"/>
    </row>
    <row r="34" spans="1:5" x14ac:dyDescent="0.25">
      <c r="A34" s="102" t="s">
        <v>491</v>
      </c>
      <c r="B34" s="103"/>
      <c r="C34" s="103"/>
      <c r="D34" s="103"/>
      <c r="E34" s="103"/>
    </row>
  </sheetData>
  <mergeCells count="7">
    <mergeCell ref="A2:E2"/>
    <mergeCell ref="A34:E34"/>
    <mergeCell ref="C4:C5"/>
    <mergeCell ref="D4:D5"/>
    <mergeCell ref="E4:E5"/>
    <mergeCell ref="A4:A5"/>
    <mergeCell ref="B4:B5"/>
  </mergeCells>
  <pageMargins left="0.23622047244094491" right="0.23622047244094491" top="7.874015748031496E-2" bottom="0" header="0" footer="3.937007874015748E-2"/>
  <pageSetup paperSize="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982330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9349AC-D4DF-4FF2-BB86-CA674D6469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GLBUCH\User</dc:creator>
  <cp:lastModifiedBy>Пользователь Windows</cp:lastModifiedBy>
  <cp:lastPrinted>2022-07-20T05:34:54Z</cp:lastPrinted>
  <dcterms:created xsi:type="dcterms:W3CDTF">2022-07-19T06:37:45Z</dcterms:created>
  <dcterms:modified xsi:type="dcterms:W3CDTF">2022-07-27T06:13:59Z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rosh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